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12000" windowHeight="6330" activeTab="0"/>
  </bookViews>
  <sheets>
    <sheet name="Příjmy - celkem" sheetId="1" r:id="rId1"/>
    <sheet name="tab1" sheetId="2" r:id="rId2"/>
    <sheet name="Graf příjmy" sheetId="3" r:id="rId3"/>
    <sheet name="tab2" sheetId="4" r:id="rId4"/>
    <sheet name="poplatky" sheetId="5" r:id="rId5"/>
    <sheet name="tab4" sheetId="6" r:id="rId6"/>
  </sheets>
  <definedNames>
    <definedName name="_xlnm.Print_Area" localSheetId="1">'tab1'!$A$1:$K$17</definedName>
    <definedName name="_xlnm.Print_Area" localSheetId="3">'tab2'!$A$1:$L$9</definedName>
  </definedNames>
  <calcPr fullCalcOnLoad="1"/>
</workbook>
</file>

<file path=xl/sharedStrings.xml><?xml version="1.0" encoding="utf-8"?>
<sst xmlns="http://schemas.openxmlformats.org/spreadsheetml/2006/main" count="29" uniqueCount="25">
  <si>
    <t xml:space="preserve">C E L K E M </t>
  </si>
  <si>
    <t>TŘÍDA</t>
  </si>
  <si>
    <t xml:space="preserve">NÁZEV TŘÍDY </t>
  </si>
  <si>
    <t>DAŇOVÉ PŘÍJMY</t>
  </si>
  <si>
    <t>NEDAŇOVÉ PŘÍJMY</t>
  </si>
  <si>
    <t xml:space="preserve">KAPITÁLOVÉ PŘÍJMY </t>
  </si>
  <si>
    <t>PŘIJATÉ DOTACE</t>
  </si>
  <si>
    <t>PŘÍJMY MĚSTA BRNA - rekapitulace podle druhů příjmů a podle oddílů (v tis. Kč)</t>
  </si>
  <si>
    <t>SK k 31.12.2000</t>
  </si>
  <si>
    <t>KAPITÁLOVÉ PŘÍJMY</t>
  </si>
  <si>
    <t>Skutečnost 1999</t>
  </si>
  <si>
    <t>Skutečnost 2000</t>
  </si>
  <si>
    <t>rok 1999</t>
  </si>
  <si>
    <t>Poplatek ze psů</t>
  </si>
  <si>
    <t>Pobytové poplatky</t>
  </si>
  <si>
    <t>Poplatek za veř. prostranství</t>
  </si>
  <si>
    <t>Poplatek ze vstupného</t>
  </si>
  <si>
    <t>Popl. z ubytovacích kapacit</t>
  </si>
  <si>
    <t>Popl. za výherní hr. přístroj</t>
  </si>
  <si>
    <t>rok 2000</t>
  </si>
  <si>
    <t>Místní poplatky za rok 1999 a 2000</t>
  </si>
  <si>
    <t>OSTATNÍ DOTACE PŘIJATÉ BĚHEM ROKU</t>
  </si>
  <si>
    <t>DOTACE V RÁMCI SOUHRNNÉHO DOT. VZTAHU</t>
  </si>
  <si>
    <t>Popl. za povolení k vjezdu</t>
  </si>
  <si>
    <t>PŘEVODY Z VLASTNÍCH FONDU HOSPODÁŘSKÉ ČINNOSTI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</si>
</sst>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_);\(#,##0\)"/>
    <numFmt numFmtId="166" formatCode="#,##0.0_);\(#,##0.0\)"/>
    <numFmt numFmtId="167" formatCode="#,##0.0"/>
    <numFmt numFmtId="168" formatCode="0.0"/>
    <numFmt numFmtId="169" formatCode="#\ ##,000&quot;Kč&quot;"/>
    <numFmt numFmtId="170" formatCode="000\ 00"/>
  </numFmts>
  <fonts count="11">
    <font>
      <sz val="12"/>
      <name val="Arial CE"/>
      <family val="0"/>
    </font>
    <font>
      <sz val="10"/>
      <name val="Arial CE"/>
      <family val="0"/>
    </font>
    <font>
      <sz val="10"/>
      <name val="Courier"/>
      <family val="0"/>
    </font>
    <font>
      <sz val="14"/>
      <name val="Arial CE"/>
      <family val="2"/>
    </font>
    <font>
      <b/>
      <sz val="14"/>
      <name val="Arial CE"/>
      <family val="2"/>
    </font>
    <font>
      <b/>
      <u val="single"/>
      <sz val="16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12"/>
      <name val="Arial"/>
      <family val="0"/>
    </font>
    <font>
      <sz val="10"/>
      <name val="Arial"/>
      <family val="0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3" fillId="0" borderId="3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0" fontId="6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3" fontId="0" fillId="0" borderId="1" xfId="0" applyNumberFormat="1" applyBorder="1" applyAlignment="1">
      <alignment/>
    </xf>
    <xf numFmtId="0" fontId="1" fillId="0" borderId="0" xfId="36">
      <alignment/>
      <protection/>
    </xf>
    <xf numFmtId="3" fontId="1" fillId="0" borderId="1" xfId="36" applyNumberFormat="1" applyBorder="1">
      <alignment/>
      <protection/>
    </xf>
    <xf numFmtId="3" fontId="1" fillId="0" borderId="1" xfId="36" applyNumberFormat="1" applyFont="1" applyBorder="1">
      <alignment/>
      <protection/>
    </xf>
    <xf numFmtId="0" fontId="1" fillId="0" borderId="0" xfId="36" applyFont="1">
      <alignment/>
      <protection/>
    </xf>
    <xf numFmtId="3" fontId="1" fillId="0" borderId="0" xfId="36" applyNumberFormat="1">
      <alignment/>
      <protection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</cellXfs>
  <cellStyles count="27">
    <cellStyle name="Normal" xfId="0"/>
    <cellStyle name="Currency [0]" xfId="15"/>
    <cellStyle name="Comma" xfId="16"/>
    <cellStyle name="Comma [0]" xfId="17"/>
    <cellStyle name="Currency" xfId="18"/>
    <cellStyle name="Nedefinován" xfId="19"/>
    <cellStyle name="Nedefinován_B" xfId="20"/>
    <cellStyle name="Nedefinován_C" xfId="21"/>
    <cellStyle name="Nedefinován_D" xfId="22"/>
    <cellStyle name="Nedefinován_E" xfId="23"/>
    <cellStyle name="Nedefinován_F" xfId="24"/>
    <cellStyle name="Nedefinován_G" xfId="25"/>
    <cellStyle name="Nedefinován_H" xfId="26"/>
    <cellStyle name="Nedefinován_I" xfId="27"/>
    <cellStyle name="Nedefinován_J" xfId="28"/>
    <cellStyle name="Nedefinován_K" xfId="29"/>
    <cellStyle name="Nedefinován_L" xfId="30"/>
    <cellStyle name="Nedefinován_M" xfId="31"/>
    <cellStyle name="Nedefinován_N" xfId="32"/>
    <cellStyle name="Nedefinován_O" xfId="33"/>
    <cellStyle name="Nedefinován_P" xfId="34"/>
    <cellStyle name="normální_Archiv- příjmy" xfId="35"/>
    <cellStyle name="normální_Graf-poplatky" xfId="36"/>
    <cellStyle name="normální_MARCELA" xfId="37"/>
    <cellStyle name="normální_Příjmy město oddíly SR 2000" xfId="38"/>
    <cellStyle name="normální_Výdaje SR 2000" xfId="39"/>
    <cellStyle name="Percent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CELKOVÉ PŘÍJMY MĚSTA BRNA  v roce 2000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90"/>
      <c:depthPercent val="100"/>
      <c:rAngAx val="1"/>
    </c:view3D>
    <c:plotArea>
      <c:layout>
        <c:manualLayout>
          <c:xMode val="edge"/>
          <c:yMode val="edge"/>
          <c:x val="0.1405"/>
          <c:y val="0.29"/>
          <c:w val="0.70525"/>
          <c:h val="0.45375"/>
        </c:manualLayout>
      </c:layout>
      <c:pie3D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tab1!$B$9:$B$14</c:f>
              <c:strCache>
                <c:ptCount val="6"/>
                <c:pt idx="0">
                  <c:v>DAŇOVÉ PŘÍJMY</c:v>
                </c:pt>
                <c:pt idx="1">
                  <c:v>DOTACE V RÁMCI SOUHRNNÉHO DOT. VZTAHU</c:v>
                </c:pt>
                <c:pt idx="2">
                  <c:v>OSTATNÍ DOTACE PŘIJATÉ BĚHEM ROKU</c:v>
                </c:pt>
                <c:pt idx="3">
                  <c:v>PŘEVODY Z VLASTNÍCH FONDU HOSPODÁŘSKÉ ČINNOSTI</c:v>
                </c:pt>
                <c:pt idx="4">
                  <c:v>NEDAŇOVÉ PŘÍJMY</c:v>
                </c:pt>
                <c:pt idx="5">
                  <c:v>KAPITÁLOVÉ PŘÍJMY</c:v>
                </c:pt>
              </c:strCache>
            </c:strRef>
          </c:cat>
          <c:val>
            <c:numRef>
              <c:f>tab1!$C$9:$C$14</c:f>
              <c:numCache>
                <c:ptCount val="6"/>
                <c:pt idx="0">
                  <c:v>5423232</c:v>
                </c:pt>
                <c:pt idx="1">
                  <c:v>808300</c:v>
                </c:pt>
                <c:pt idx="2">
                  <c:v>462745</c:v>
                </c:pt>
                <c:pt idx="3">
                  <c:v>370968</c:v>
                </c:pt>
                <c:pt idx="4">
                  <c:v>1061384</c:v>
                </c:pt>
                <c:pt idx="5">
                  <c:v>468357</c:v>
                </c:pt>
              </c:numCache>
            </c:numRef>
          </c:val>
        </c:ser>
        <c:firstSliceAng val="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E"/>
                <a:ea typeface="Arial CE"/>
                <a:cs typeface="Arial CE"/>
              </a:rPr>
              <a:t>Příjmy města Brna v letech 1999 a 2000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2075"/>
          <c:w val="0.9"/>
          <c:h val="0.80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tab2!$C$2</c:f>
              <c:strCache>
                <c:ptCount val="1"/>
                <c:pt idx="0">
                  <c:v>Skutečnost 1999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tab2!$B$3:$B$6</c:f>
              <c:strCache>
                <c:ptCount val="4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 </c:v>
                </c:pt>
                <c:pt idx="3">
                  <c:v>PŘIJATÉ DOTACE</c:v>
                </c:pt>
              </c:strCache>
            </c:strRef>
          </c:cat>
          <c:val>
            <c:numRef>
              <c:f>tab2!$C$3:$C$6</c:f>
              <c:numCache>
                <c:ptCount val="4"/>
                <c:pt idx="0">
                  <c:v>4326</c:v>
                </c:pt>
                <c:pt idx="1">
                  <c:v>1159</c:v>
                </c:pt>
                <c:pt idx="2">
                  <c:v>2471</c:v>
                </c:pt>
                <c:pt idx="3">
                  <c:v>1357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tab2!$D$2</c:f>
              <c:strCache>
                <c:ptCount val="1"/>
                <c:pt idx="0">
                  <c:v>Skutečnost 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tab2!$B$3:$B$6</c:f>
              <c:strCache>
                <c:ptCount val="4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 </c:v>
                </c:pt>
                <c:pt idx="3">
                  <c:v>PŘIJATÉ DOTACE</c:v>
                </c:pt>
              </c:strCache>
            </c:strRef>
          </c:cat>
          <c:val>
            <c:numRef>
              <c:f>tab2!$D$3:$D$6</c:f>
              <c:numCache>
                <c:ptCount val="4"/>
                <c:pt idx="0">
                  <c:v>4366</c:v>
                </c:pt>
                <c:pt idx="1">
                  <c:v>1061</c:v>
                </c:pt>
                <c:pt idx="2">
                  <c:v>468</c:v>
                </c:pt>
                <c:pt idx="3">
                  <c:v>1642</c:v>
                </c:pt>
              </c:numCache>
            </c:numRef>
          </c:val>
          <c:shape val="box"/>
        </c:ser>
        <c:shape val="box"/>
        <c:axId val="53870967"/>
        <c:axId val="15076656"/>
      </c:bar3DChart>
      <c:catAx>
        <c:axId val="53870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076656"/>
        <c:crosses val="autoZero"/>
        <c:auto val="1"/>
        <c:lblOffset val="100"/>
        <c:noMultiLvlLbl val="0"/>
      </c:catAx>
      <c:valAx>
        <c:axId val="15076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mil. Kč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8709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475"/>
          <c:y val="0.954"/>
          <c:w val="0.3815"/>
          <c:h val="0.03875"/>
        </c:manualLayout>
      </c:layout>
      <c:overlay val="0"/>
    </c:legend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E"/>
                <a:ea typeface="Arial CE"/>
                <a:cs typeface="Arial CE"/>
              </a:rPr>
              <a:t>Místní poplatky města Brna v letech 1999 a 2000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2075"/>
          <c:w val="0.9"/>
          <c:h val="0.80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tab4!$C$4</c:f>
              <c:strCache>
                <c:ptCount val="1"/>
                <c:pt idx="0">
                  <c:v>rok 1999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tab4!$B$5:$B$11</c:f>
              <c:strCache>
                <c:ptCount val="7"/>
                <c:pt idx="0">
                  <c:v>Poplatek ze psů</c:v>
                </c:pt>
                <c:pt idx="1">
                  <c:v>Pobytové poplatky</c:v>
                </c:pt>
                <c:pt idx="2">
                  <c:v>Poplatek za veř. prostranství</c:v>
                </c:pt>
                <c:pt idx="3">
                  <c:v>Poplatek ze vstupného</c:v>
                </c:pt>
                <c:pt idx="4">
                  <c:v>Popl. z ubytovacích kapacit</c:v>
                </c:pt>
                <c:pt idx="5">
                  <c:v>Popl. za povolení k vjezdu</c:v>
                </c:pt>
                <c:pt idx="6">
                  <c:v>Popl. za výherní hr. přístroj</c:v>
                </c:pt>
              </c:strCache>
            </c:strRef>
          </c:cat>
          <c:val>
            <c:numRef>
              <c:f>tab4!$C$5:$C$11</c:f>
              <c:numCache>
                <c:ptCount val="7"/>
                <c:pt idx="0">
                  <c:v>8542</c:v>
                </c:pt>
                <c:pt idx="1">
                  <c:v>760</c:v>
                </c:pt>
                <c:pt idx="2">
                  <c:v>50706</c:v>
                </c:pt>
                <c:pt idx="3">
                  <c:v>18306</c:v>
                </c:pt>
                <c:pt idx="4">
                  <c:v>1534</c:v>
                </c:pt>
                <c:pt idx="5">
                  <c:v>4250</c:v>
                </c:pt>
                <c:pt idx="6">
                  <c:v>35694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tab4!$D$4</c:f>
              <c:strCache>
                <c:ptCount val="1"/>
                <c:pt idx="0">
                  <c:v>rok 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tab4!$B$5:$B$11</c:f>
              <c:strCache>
                <c:ptCount val="7"/>
                <c:pt idx="0">
                  <c:v>Poplatek ze psů</c:v>
                </c:pt>
                <c:pt idx="1">
                  <c:v>Pobytové poplatky</c:v>
                </c:pt>
                <c:pt idx="2">
                  <c:v>Poplatek za veř. prostranství</c:v>
                </c:pt>
                <c:pt idx="3">
                  <c:v>Poplatek ze vstupného</c:v>
                </c:pt>
                <c:pt idx="4">
                  <c:v>Popl. z ubytovacích kapacit</c:v>
                </c:pt>
                <c:pt idx="5">
                  <c:v>Popl. za povolení k vjezdu</c:v>
                </c:pt>
                <c:pt idx="6">
                  <c:v>Popl. za výherní hr. přístroj</c:v>
                </c:pt>
              </c:strCache>
            </c:strRef>
          </c:cat>
          <c:val>
            <c:numRef>
              <c:f>tab4!$D$5:$D$11</c:f>
              <c:numCache>
                <c:ptCount val="7"/>
                <c:pt idx="0">
                  <c:v>8779</c:v>
                </c:pt>
                <c:pt idx="1">
                  <c:v>887</c:v>
                </c:pt>
                <c:pt idx="2">
                  <c:v>38868</c:v>
                </c:pt>
                <c:pt idx="3">
                  <c:v>14121</c:v>
                </c:pt>
                <c:pt idx="4">
                  <c:v>1368</c:v>
                </c:pt>
                <c:pt idx="5">
                  <c:v>3915</c:v>
                </c:pt>
                <c:pt idx="6">
                  <c:v>34622</c:v>
                </c:pt>
              </c:numCache>
            </c:numRef>
          </c:val>
          <c:shape val="box"/>
        </c:ser>
        <c:shape val="box"/>
        <c:axId val="1472177"/>
        <c:axId val="13249594"/>
      </c:bar3DChart>
      <c:catAx>
        <c:axId val="1472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249594"/>
        <c:crosses val="autoZero"/>
        <c:auto val="1"/>
        <c:lblOffset val="100"/>
        <c:noMultiLvlLbl val="0"/>
      </c:catAx>
      <c:valAx>
        <c:axId val="13249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tis. Kč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3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721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25"/>
          <c:y val="0.954"/>
          <c:w val="0.26225"/>
          <c:h val="0.03875"/>
        </c:manualLayout>
      </c:layout>
      <c:overlay val="0"/>
    </c:legend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4921259845" footer="0.4921259845"/>
  <pageSetup horizontalDpi="360" verticalDpi="36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360" verticalDpi="36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360" verticalDpi="36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</cdr:x>
      <cdr:y>0.8765</cdr:y>
    </cdr:from>
    <cdr:to>
      <cdr:x>0.95975</cdr:x>
      <cdr:y>0.982</cdr:y>
    </cdr:to>
    <cdr:sp>
      <cdr:nvSpPr>
        <cdr:cNvPr id="1" name="TextBox 1"/>
        <cdr:cNvSpPr txBox="1">
          <a:spLocks noChangeArrowheads="1"/>
        </cdr:cNvSpPr>
      </cdr:nvSpPr>
      <cdr:spPr>
        <a:xfrm>
          <a:off x="819150" y="5038725"/>
          <a:ext cx="80486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Pozn.: Daňové příjmy zahrunují daň z příjmů právnických osob za obce, kterou město platí samo sobě. Tato daň je zahrnuta v          
           příjmech i výdajích ve stejné výši a neovlivňuje saldo příjmů a výdajů.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3"/>
  <sheetViews>
    <sheetView zoomScale="75" zoomScaleNormal="75" zoomScaleSheetLayoutView="75" workbookViewId="0" topLeftCell="A1">
      <selection activeCell="B12" sqref="B12"/>
    </sheetView>
  </sheetViews>
  <sheetFormatPr defaultColWidth="8.796875" defaultRowHeight="15"/>
  <cols>
    <col min="2" max="2" width="59.3984375" style="0" customWidth="1"/>
    <col min="3" max="3" width="17.19921875" style="0" bestFit="1" customWidth="1"/>
    <col min="4" max="6" width="14.796875" style="0" customWidth="1"/>
    <col min="7" max="7" width="13.796875" style="0" customWidth="1"/>
    <col min="8" max="10" width="14.796875" style="0" customWidth="1"/>
    <col min="11" max="11" width="13.796875" style="0" customWidth="1"/>
  </cols>
  <sheetData>
    <row r="3" spans="1:3" ht="20.25">
      <c r="A3" s="4" t="s">
        <v>7</v>
      </c>
      <c r="B3" s="3"/>
      <c r="C3" s="3"/>
    </row>
    <row r="4" spans="1:3" ht="20.25">
      <c r="A4" s="4"/>
      <c r="B4" s="3"/>
      <c r="C4" s="3"/>
    </row>
    <row r="5" spans="1:3" ht="20.25">
      <c r="A5" s="4"/>
      <c r="B5" s="3"/>
      <c r="C5" s="3"/>
    </row>
    <row r="6" spans="1:3" ht="20.25">
      <c r="A6" s="4"/>
      <c r="B6" s="3"/>
      <c r="C6" s="3"/>
    </row>
    <row r="7" ht="15.75" thickBot="1"/>
    <row r="8" spans="1:3" ht="18.75" thickBot="1">
      <c r="A8" s="16" t="s">
        <v>1</v>
      </c>
      <c r="B8" s="17" t="s">
        <v>2</v>
      </c>
      <c r="C8" s="18" t="s">
        <v>8</v>
      </c>
    </row>
    <row r="9" spans="1:3" ht="18">
      <c r="A9" s="19">
        <v>1</v>
      </c>
      <c r="B9" s="2" t="s">
        <v>3</v>
      </c>
      <c r="C9" s="14">
        <v>5423232</v>
      </c>
    </row>
    <row r="10" spans="1:3" ht="18">
      <c r="A10" s="20">
        <v>4</v>
      </c>
      <c r="B10" s="1" t="s">
        <v>22</v>
      </c>
      <c r="C10" s="10">
        <v>808300</v>
      </c>
    </row>
    <row r="11" spans="1:3" ht="18">
      <c r="A11" s="28">
        <v>4</v>
      </c>
      <c r="B11" s="1" t="s">
        <v>21</v>
      </c>
      <c r="C11" s="10">
        <v>462745</v>
      </c>
    </row>
    <row r="12" spans="1:3" ht="18">
      <c r="A12" s="28">
        <v>4</v>
      </c>
      <c r="B12" s="1" t="s">
        <v>24</v>
      </c>
      <c r="C12" s="10">
        <v>370968</v>
      </c>
    </row>
    <row r="13" spans="1:3" ht="18">
      <c r="A13" s="21">
        <v>2</v>
      </c>
      <c r="B13" s="1" t="s">
        <v>4</v>
      </c>
      <c r="C13" s="10">
        <v>1061384</v>
      </c>
    </row>
    <row r="14" spans="1:3" ht="18">
      <c r="A14" s="20">
        <v>3</v>
      </c>
      <c r="B14" s="1" t="s">
        <v>9</v>
      </c>
      <c r="C14" s="10">
        <v>468357</v>
      </c>
    </row>
    <row r="15" spans="1:3" ht="18">
      <c r="A15" s="9"/>
      <c r="C15" s="6"/>
    </row>
    <row r="16" ht="35.25" customHeight="1">
      <c r="C16">
        <v>1642013</v>
      </c>
    </row>
    <row r="18" spans="1:11" ht="18">
      <c r="A18" s="5"/>
      <c r="B18" s="5"/>
      <c r="C18" s="29"/>
      <c r="D18" s="5"/>
      <c r="E18" s="5"/>
      <c r="F18" s="5"/>
      <c r="G18" s="5"/>
      <c r="H18" s="5"/>
      <c r="I18" s="5"/>
      <c r="J18" s="5"/>
      <c r="K18" s="5"/>
    </row>
    <row r="19" spans="1:11" ht="18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8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8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8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8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8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8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8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8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8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8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8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8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8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</sheetData>
  <printOptions horizontalCentered="1"/>
  <pageMargins left="0.6692913385826772" right="0.65" top="0.984251968503937" bottom="0.8267716535433072" header="0.5905511811023623" footer="0.5118110236220472"/>
  <pageSetup fitToHeight="3" fitToWidth="1" horizontalDpi="360" verticalDpi="360" orientation="landscape" paperSize="9" scale="46" r:id="rId1"/>
  <headerFooter alignWithMargins="0">
    <oddHeader xml:space="preserve">&amp;R </oddHeader>
    <oddFooter xml:space="preserve">&amp;R&amp;16List č. &amp;P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zoomScale="75" zoomScaleNormal="75" zoomScaleSheetLayoutView="75" workbookViewId="0" topLeftCell="A1">
      <selection activeCell="D4" sqref="D4"/>
    </sheetView>
  </sheetViews>
  <sheetFormatPr defaultColWidth="8.796875" defaultRowHeight="15"/>
  <cols>
    <col min="2" max="2" width="25.19921875" style="0" customWidth="1"/>
    <col min="3" max="4" width="18.09765625" style="0" bestFit="1" customWidth="1"/>
    <col min="5" max="7" width="14.796875" style="0" customWidth="1"/>
    <col min="8" max="8" width="13.796875" style="0" customWidth="1"/>
    <col min="9" max="11" width="14.796875" style="0" customWidth="1"/>
    <col min="12" max="12" width="13.796875" style="0" customWidth="1"/>
  </cols>
  <sheetData>
    <row r="1" ht="15.75" thickBot="1"/>
    <row r="2" spans="1:4" ht="18.75" thickBot="1">
      <c r="A2" s="16" t="s">
        <v>1</v>
      </c>
      <c r="B2" s="17" t="s">
        <v>2</v>
      </c>
      <c r="C2" s="18" t="s">
        <v>10</v>
      </c>
      <c r="D2" s="18" t="s">
        <v>11</v>
      </c>
    </row>
    <row r="3" spans="1:4" ht="18">
      <c r="A3" s="13">
        <v>1</v>
      </c>
      <c r="B3" s="2" t="s">
        <v>3</v>
      </c>
      <c r="C3" s="14">
        <f>4677-351</f>
        <v>4326</v>
      </c>
      <c r="D3" s="14">
        <f>5423-1057</f>
        <v>4366</v>
      </c>
    </row>
    <row r="4" spans="1:4" ht="18">
      <c r="A4" s="9">
        <v>2</v>
      </c>
      <c r="B4" s="1" t="s">
        <v>4</v>
      </c>
      <c r="C4" s="10">
        <v>1159</v>
      </c>
      <c r="D4" s="10">
        <v>1061</v>
      </c>
    </row>
    <row r="5" spans="1:4" ht="18">
      <c r="A5" s="9">
        <v>3</v>
      </c>
      <c r="B5" s="1" t="s">
        <v>5</v>
      </c>
      <c r="C5" s="10">
        <v>2471</v>
      </c>
      <c r="D5" s="10">
        <v>468</v>
      </c>
    </row>
    <row r="6" spans="1:4" ht="18">
      <c r="A6" s="9">
        <v>4</v>
      </c>
      <c r="B6" s="1" t="s">
        <v>6</v>
      </c>
      <c r="C6" s="10">
        <v>1357</v>
      </c>
      <c r="D6" s="10">
        <v>1642</v>
      </c>
    </row>
    <row r="7" spans="1:4" ht="15">
      <c r="A7" s="7"/>
      <c r="B7" s="8"/>
      <c r="C7" s="22"/>
      <c r="D7" s="22"/>
    </row>
    <row r="8" spans="1:4" ht="18.75" thickBot="1">
      <c r="A8" s="15"/>
      <c r="B8" s="11" t="s">
        <v>0</v>
      </c>
      <c r="C8" s="12">
        <f>SUM(C3:C7)</f>
        <v>9313</v>
      </c>
      <c r="D8" s="12">
        <f>SUM(D3:D7)</f>
        <v>7537</v>
      </c>
    </row>
    <row r="10" spans="1:12" ht="18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8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8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8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8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8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8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8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8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8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8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8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8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8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8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8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8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8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</sheetData>
  <printOptions horizontalCentered="1"/>
  <pageMargins left="0.6692913385826772" right="0.65" top="0.984251968503937" bottom="0.8267716535433072" header="0.5905511811023623" footer="0.5118110236220472"/>
  <pageSetup fitToHeight="3" fitToWidth="1" horizontalDpi="360" verticalDpi="360" orientation="landscape" paperSize="9" scale="46" r:id="rId1"/>
  <headerFooter alignWithMargins="0">
    <oddHeader xml:space="preserve">&amp;R </oddHeader>
    <oddFooter xml:space="preserve">&amp;R&amp;16List č. &amp;P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D13"/>
  <sheetViews>
    <sheetView workbookViewId="0" topLeftCell="A1">
      <selection activeCell="B11" sqref="B11"/>
    </sheetView>
  </sheetViews>
  <sheetFormatPr defaultColWidth="8.796875" defaultRowHeight="15"/>
  <cols>
    <col min="1" max="1" width="7.09765625" style="23" customWidth="1"/>
    <col min="2" max="2" width="20.19921875" style="23" customWidth="1"/>
    <col min="3" max="16384" width="7.09765625" style="23" customWidth="1"/>
  </cols>
  <sheetData>
    <row r="2" ht="12.75">
      <c r="B2" s="26" t="s">
        <v>20</v>
      </c>
    </row>
    <row r="4" spans="2:4" ht="12.75">
      <c r="B4" s="24"/>
      <c r="C4" s="24" t="s">
        <v>12</v>
      </c>
      <c r="D4" s="25" t="s">
        <v>19</v>
      </c>
    </row>
    <row r="5" spans="2:4" ht="12.75">
      <c r="B5" s="24" t="s">
        <v>13</v>
      </c>
      <c r="C5" s="24">
        <v>8542</v>
      </c>
      <c r="D5" s="24">
        <v>8779</v>
      </c>
    </row>
    <row r="6" spans="2:4" ht="12.75">
      <c r="B6" s="24" t="s">
        <v>14</v>
      </c>
      <c r="C6" s="24">
        <v>760</v>
      </c>
      <c r="D6" s="24">
        <v>887</v>
      </c>
    </row>
    <row r="7" spans="2:4" ht="12.75">
      <c r="B7" s="24" t="s">
        <v>15</v>
      </c>
      <c r="C7" s="24">
        <v>50706</v>
      </c>
      <c r="D7" s="24">
        <v>38868</v>
      </c>
    </row>
    <row r="8" spans="2:4" ht="12.75">
      <c r="B8" s="24" t="s">
        <v>16</v>
      </c>
      <c r="C8" s="24">
        <v>18306</v>
      </c>
      <c r="D8" s="24">
        <v>14121</v>
      </c>
    </row>
    <row r="9" spans="2:4" ht="12.75">
      <c r="B9" s="24" t="s">
        <v>17</v>
      </c>
      <c r="C9" s="24">
        <v>1534</v>
      </c>
      <c r="D9" s="24">
        <v>1368</v>
      </c>
    </row>
    <row r="10" spans="2:4" ht="12.75">
      <c r="B10" s="25" t="s">
        <v>23</v>
      </c>
      <c r="C10" s="24">
        <v>4250</v>
      </c>
      <c r="D10" s="24">
        <v>3915</v>
      </c>
    </row>
    <row r="11" spans="2:4" ht="12.75">
      <c r="B11" s="24" t="s">
        <v>18</v>
      </c>
      <c r="C11" s="24">
        <v>35694</v>
      </c>
      <c r="D11" s="24">
        <v>34622</v>
      </c>
    </row>
    <row r="13" spans="3:4" ht="12.75">
      <c r="C13" s="27">
        <f>SUM(C5:C12)</f>
        <v>119792</v>
      </c>
      <c r="D13" s="27">
        <f>SUM(D5:D12)</f>
        <v>102560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MMB</cp:lastModifiedBy>
  <cp:lastPrinted>2001-04-23T09:03:02Z</cp:lastPrinted>
  <dcterms:created xsi:type="dcterms:W3CDTF">1998-12-29T06:42:48Z</dcterms:created>
  <cp:category/>
  <cp:version/>
  <cp:contentType/>
  <cp:contentStatus/>
</cp:coreProperties>
</file>