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D:\Dokumenty\Metodika prisp. organizaci, dotaci\2023\"/>
    </mc:Choice>
  </mc:AlternateContent>
  <xr:revisionPtr revIDLastSave="0" documentId="13_ncr:1_{7EC75B02-2F4B-4C22-9798-F834198AC2F1}" xr6:coauthVersionLast="47" xr6:coauthVersionMax="47" xr10:uidLastSave="{00000000-0000-0000-0000-000000000000}"/>
  <bookViews>
    <workbookView xWindow="-120" yWindow="-120" windowWidth="29040" windowHeight="15990" tabRatio="915" xr2:uid="{00000000-000D-0000-FFFF-FFFF00000000}"/>
  </bookViews>
  <sheets>
    <sheet name="SVR (1)" sheetId="9" r:id="rId1"/>
    <sheet name="NR na následující rok (2)" sheetId="1" r:id="rId2"/>
    <sheet name="Plán fondů (3)" sheetId="3" r:id="rId3"/>
    <sheet name="Úpravy R (4)" sheetId="5" r:id="rId4"/>
    <sheet name="Plnění R (5)" sheetId="8" r:id="rId5"/>
    <sheet name="Rozdělení HV (6)" sheetId="4" r:id="rId6"/>
  </sheets>
  <externalReferences>
    <externalReference r:id="rId7"/>
  </externalReferences>
  <definedNames>
    <definedName name="_xlnm.Print_Area" localSheetId="2">'Plán fondů (3)'!$A$1:$I$44</definedName>
    <definedName name="_xlnm.Print_Area" localSheetId="5">'Rozdělení HV (6)'!$A$1:$E$31</definedName>
    <definedName name="_xlnm.Print_Area" localSheetId="3">'Úpravy R (4)'!$A$1:$G$48</definedName>
    <definedName name="pf_REPORT_F">#REF!</definedName>
    <definedName name="pf_REPORT_H">#REF!</definedName>
    <definedName name="pf_REPORT_R">#REF!</definedName>
    <definedName name="pf_STANDARD_H">#REF!</definedName>
    <definedName name="pf_STANDARD_R">#REF!</definedName>
    <definedName name="pl_REPORT_F">#REF!</definedName>
    <definedName name="pl_REPORT_H">#REF!</definedName>
    <definedName name="pl_REPORT_R">#REF!</definedName>
    <definedName name="pl_STANDARD_H">#REF!</definedName>
    <definedName name="pl_STANDARD_R">#REF!</definedName>
    <definedName name="PLR_F">#REF!</definedName>
    <definedName name="PLR_H">#REF!</definedName>
    <definedName name="PLRN_H">#REF!</definedName>
    <definedName name="PLRN_R">#REF!</definedName>
    <definedName name="PLRNZ_F">#REF!</definedName>
    <definedName name="PLRNZ_H">'[1]plneni_ukazatelu (13)'!#REF!</definedName>
    <definedName name="pu_KONEC_UKAZATELU_H">#REF!</definedName>
    <definedName name="pu_ZACATEK_UKAZATELU_H">#REF!</definedName>
    <definedName name="pu11_REPORT_F">#REF!</definedName>
    <definedName name="pu11_REPORT_H">#REF!</definedName>
    <definedName name="pu11_REPORT_R">#REF!</definedName>
    <definedName name="pu11_STANDARD_H">#REF!</definedName>
    <definedName name="pu11_STANDARD_R">#REF!</definedName>
    <definedName name="pu12_REPORT_F">#REF!</definedName>
    <definedName name="pu12_REPORT_H">#REF!</definedName>
    <definedName name="pu12_REPORT_R">#REF!</definedName>
    <definedName name="pu12_STANDARD_H">#REF!</definedName>
    <definedName name="pu12_STANDARD_R">#REF!</definedName>
    <definedName name="pu21_REPORT_H">#REF!</definedName>
    <definedName name="pu21_STANDARD_H">#REF!</definedName>
    <definedName name="pu21_UKALAST_R">#REF!</definedName>
    <definedName name="pu21_UKALASTT_R">#REF!</definedName>
    <definedName name="pu21_UKAZATEL_R">#REF!</definedName>
    <definedName name="pu21_UKAZATELT_R">#REF!</definedName>
    <definedName name="pu22_REPORT_H">#REF!</definedName>
    <definedName name="pu22_STANDARD_H">#REF!</definedName>
    <definedName name="pu22_UKALAST_R">#REF!</definedName>
    <definedName name="pu22_UKALASTT_R">#REF!</definedName>
    <definedName name="pu22_UKAZATEL_R">#REF!</definedName>
    <definedName name="pu22_UKAZATELT_R">#REF!</definedName>
    <definedName name="tap_PRIJMY_VYDAJE_R">#REF!</definedName>
    <definedName name="tap_REPORT_H">#REF!</definedName>
    <definedName name="tap_STANDARD_F">#REF!</definedName>
    <definedName name="tap_STANDARD_H">#REF!</definedName>
    <definedName name="tap_STANDARD_R">#REF!</definedName>
    <definedName name="Z_53EB53BB_0518_45EF_8A7F_67D72C708B59_.wvu.PrintArea" localSheetId="2" hidden="1">'Plán fondů (3)'!$A$1:$I$44</definedName>
    <definedName name="Z_53EB53BB_0518_45EF_8A7F_67D72C708B59_.wvu.PrintArea" localSheetId="5" hidden="1">'Rozdělení HV (6)'!$A$1:$E$31</definedName>
    <definedName name="Z_53EB53BB_0518_45EF_8A7F_67D72C708B59_.wvu.PrintArea" localSheetId="3" hidden="1">'Úpravy R (4)'!$A$1:$G$43</definedName>
  </definedNames>
  <calcPr calcId="191029"/>
  <customWorkbookViews>
    <customWorkbookView name="rajsigl - vlastní zobrazení" guid="{53EB53BB-0518-45EF-8A7F-67D72C708B59}" mergeInterval="0" personalView="1" maximized="1" windowWidth="796" windowHeight="437" tabRatio="91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E42" i="1"/>
  <c r="F10" i="9"/>
  <c r="C20" i="9"/>
  <c r="D20" i="9"/>
  <c r="E20" i="9"/>
  <c r="F20" i="9"/>
  <c r="G20" i="9"/>
  <c r="B20" i="9"/>
  <c r="E8" i="4"/>
  <c r="E14" i="4"/>
  <c r="E13" i="4"/>
  <c r="E10" i="4"/>
  <c r="B19" i="5"/>
  <c r="B36" i="5"/>
  <c r="B35" i="5"/>
  <c r="C12" i="9"/>
  <c r="C10" i="9"/>
  <c r="C25" i="9" s="1"/>
  <c r="C26" i="9" s="1"/>
  <c r="D12" i="9"/>
  <c r="H12" i="9"/>
  <c r="E12" i="9"/>
  <c r="I12" i="9" s="1"/>
  <c r="F12" i="9"/>
  <c r="J12" i="9"/>
  <c r="G12" i="9"/>
  <c r="G10" i="9"/>
  <c r="G25" i="9" s="1"/>
  <c r="G26" i="9" s="1"/>
  <c r="B12" i="9"/>
  <c r="B10" i="9"/>
  <c r="B25" i="9" s="1"/>
  <c r="B26" i="9" s="1"/>
  <c r="C12" i="8"/>
  <c r="C10" i="8" s="1"/>
  <c r="D12" i="8"/>
  <c r="D10" i="8" s="1"/>
  <c r="D32" i="8" s="1"/>
  <c r="D33" i="8" s="1"/>
  <c r="B12" i="8"/>
  <c r="E12" i="8" s="1"/>
  <c r="F11" i="5"/>
  <c r="F9" i="5"/>
  <c r="F31" i="5" s="1"/>
  <c r="F32" i="5" s="1"/>
  <c r="E11" i="5"/>
  <c r="E9" i="5"/>
  <c r="E31" i="5" s="1"/>
  <c r="E32" i="5" s="1"/>
  <c r="C11" i="5"/>
  <c r="C9" i="5"/>
  <c r="C31" i="5" s="1"/>
  <c r="C32" i="5" s="1"/>
  <c r="B11" i="5"/>
  <c r="B9" i="5"/>
  <c r="B31" i="5" s="1"/>
  <c r="B32" i="5" s="1"/>
  <c r="H16" i="1"/>
  <c r="I16" i="1"/>
  <c r="H17" i="1"/>
  <c r="I17" i="1"/>
  <c r="H18" i="1"/>
  <c r="I18" i="1"/>
  <c r="C12" i="1"/>
  <c r="C10" i="1" s="1"/>
  <c r="D12" i="1"/>
  <c r="D10" i="1"/>
  <c r="D32" i="1" s="1"/>
  <c r="D33" i="1" s="1"/>
  <c r="E12" i="1"/>
  <c r="E10" i="1"/>
  <c r="E32" i="1" s="1"/>
  <c r="E33" i="1" s="1"/>
  <c r="F12" i="1"/>
  <c r="F10" i="1"/>
  <c r="I12" i="1"/>
  <c r="G12" i="1"/>
  <c r="G10" i="1" s="1"/>
  <c r="G32" i="1" s="1"/>
  <c r="G33" i="1" s="1"/>
  <c r="B12" i="1"/>
  <c r="E17" i="8"/>
  <c r="F17" i="8"/>
  <c r="G16" i="5"/>
  <c r="D16" i="5"/>
  <c r="H17" i="9"/>
  <c r="I17" i="9"/>
  <c r="J17" i="9"/>
  <c r="H16" i="9"/>
  <c r="I16" i="9"/>
  <c r="J16" i="9"/>
  <c r="I11" i="1"/>
  <c r="I13" i="1"/>
  <c r="I14" i="1"/>
  <c r="I15" i="1"/>
  <c r="I21" i="1"/>
  <c r="I22" i="1"/>
  <c r="I23" i="1"/>
  <c r="I24" i="1"/>
  <c r="I25" i="1"/>
  <c r="I26" i="1"/>
  <c r="I27" i="1"/>
  <c r="I28" i="1"/>
  <c r="I29" i="1"/>
  <c r="I30" i="1"/>
  <c r="I34" i="1"/>
  <c r="I38" i="1"/>
  <c r="I39" i="1"/>
  <c r="I40" i="1"/>
  <c r="I41" i="1"/>
  <c r="C12" i="4"/>
  <c r="D12" i="4"/>
  <c r="E12" i="4"/>
  <c r="D20" i="4"/>
  <c r="H18" i="9"/>
  <c r="I18" i="9"/>
  <c r="J18" i="9"/>
  <c r="E18" i="8"/>
  <c r="F18" i="8"/>
  <c r="B20" i="1"/>
  <c r="B37" i="1" s="1"/>
  <c r="B41" i="5"/>
  <c r="G17" i="5"/>
  <c r="D17" i="5"/>
  <c r="I11" i="9"/>
  <c r="H11" i="9"/>
  <c r="D41" i="3"/>
  <c r="G41" i="3"/>
  <c r="I39" i="3"/>
  <c r="C41" i="3"/>
  <c r="F41" i="3"/>
  <c r="H39" i="3"/>
  <c r="D34" i="3"/>
  <c r="I32" i="3"/>
  <c r="G34" i="3"/>
  <c r="C34" i="3"/>
  <c r="H32" i="3"/>
  <c r="F34" i="3"/>
  <c r="D27" i="3"/>
  <c r="G27" i="3"/>
  <c r="I21" i="3"/>
  <c r="C27" i="3"/>
  <c r="F27" i="3"/>
  <c r="H21" i="3"/>
  <c r="D16" i="3"/>
  <c r="I9" i="3"/>
  <c r="G16" i="3"/>
  <c r="C16" i="3"/>
  <c r="H9" i="3"/>
  <c r="F16" i="3"/>
  <c r="J11" i="9"/>
  <c r="J13" i="9"/>
  <c r="J14" i="9"/>
  <c r="J15" i="9"/>
  <c r="J21" i="9"/>
  <c r="J22" i="9"/>
  <c r="J23" i="9"/>
  <c r="J24" i="9"/>
  <c r="J27" i="9"/>
  <c r="I13" i="9"/>
  <c r="I14" i="9"/>
  <c r="I15" i="9"/>
  <c r="I21" i="9"/>
  <c r="I22" i="9"/>
  <c r="I23" i="9"/>
  <c r="I24" i="9"/>
  <c r="I27" i="9"/>
  <c r="H13" i="9"/>
  <c r="H14" i="9"/>
  <c r="H15" i="9"/>
  <c r="H21" i="9"/>
  <c r="H22" i="9"/>
  <c r="H23" i="9"/>
  <c r="H24" i="9"/>
  <c r="H27" i="9"/>
  <c r="H20" i="9"/>
  <c r="G40" i="5"/>
  <c r="G41" i="5"/>
  <c r="E41" i="5"/>
  <c r="G39" i="5"/>
  <c r="G38" i="5"/>
  <c r="G37" i="5"/>
  <c r="G20" i="5"/>
  <c r="G19" i="5" s="1"/>
  <c r="G21" i="5"/>
  <c r="G22" i="5"/>
  <c r="G24" i="5"/>
  <c r="G26" i="5"/>
  <c r="G27" i="5"/>
  <c r="G28" i="5"/>
  <c r="G29" i="5"/>
  <c r="E19" i="5"/>
  <c r="E36" i="5"/>
  <c r="G10" i="5"/>
  <c r="G12" i="5"/>
  <c r="G11" i="5" s="1"/>
  <c r="G9" i="5" s="1"/>
  <c r="G13" i="5"/>
  <c r="G14" i="5"/>
  <c r="G15" i="5"/>
  <c r="F19" i="5"/>
  <c r="G25" i="5"/>
  <c r="G23" i="5"/>
  <c r="D40" i="5"/>
  <c r="D41" i="5"/>
  <c r="D38" i="5"/>
  <c r="D39" i="5"/>
  <c r="D37" i="5"/>
  <c r="D21" i="5"/>
  <c r="D22" i="5"/>
  <c r="D23" i="5"/>
  <c r="D24" i="5"/>
  <c r="D25" i="5"/>
  <c r="D26" i="5"/>
  <c r="D27" i="5"/>
  <c r="D28" i="5"/>
  <c r="D29" i="5"/>
  <c r="D20" i="5"/>
  <c r="D19" i="5" s="1"/>
  <c r="D14" i="5"/>
  <c r="D12" i="5"/>
  <c r="D11" i="5" s="1"/>
  <c r="D13" i="5"/>
  <c r="D15" i="5"/>
  <c r="D10" i="5"/>
  <c r="E34" i="8"/>
  <c r="F34" i="8"/>
  <c r="E38" i="8"/>
  <c r="F38" i="8"/>
  <c r="E39" i="8"/>
  <c r="F39" i="8"/>
  <c r="H38" i="1"/>
  <c r="B20" i="8"/>
  <c r="B35" i="8" s="1"/>
  <c r="E35" i="8" s="1"/>
  <c r="B37" i="8"/>
  <c r="E37" i="8" s="1"/>
  <c r="C20" i="8"/>
  <c r="F20" i="8" s="1"/>
  <c r="C35" i="8"/>
  <c r="F35" i="8" s="1"/>
  <c r="D20" i="8"/>
  <c r="D36" i="8" s="1"/>
  <c r="D35" i="8"/>
  <c r="C19" i="5"/>
  <c r="C20" i="1"/>
  <c r="H20" i="1" s="1"/>
  <c r="D20" i="1"/>
  <c r="D36" i="1" s="1"/>
  <c r="E20" i="1"/>
  <c r="E37" i="1" s="1"/>
  <c r="F20" i="1"/>
  <c r="F36" i="1" s="1"/>
  <c r="I36" i="1" s="1"/>
  <c r="G20" i="1"/>
  <c r="G37" i="1" s="1"/>
  <c r="G35" i="1"/>
  <c r="F14" i="8"/>
  <c r="C42" i="8"/>
  <c r="F42" i="8"/>
  <c r="B42" i="8"/>
  <c r="E42" i="8" s="1"/>
  <c r="E13" i="8"/>
  <c r="F13" i="8"/>
  <c r="E14" i="8"/>
  <c r="E15" i="8"/>
  <c r="F15" i="8"/>
  <c r="E16" i="8"/>
  <c r="F16" i="8"/>
  <c r="E21" i="8"/>
  <c r="F21" i="8"/>
  <c r="E22" i="8"/>
  <c r="F22" i="8"/>
  <c r="E23" i="8"/>
  <c r="F23" i="8"/>
  <c r="E24" i="8"/>
  <c r="F24" i="8"/>
  <c r="E25" i="8"/>
  <c r="F25" i="8"/>
  <c r="E26" i="8"/>
  <c r="F26" i="8"/>
  <c r="E27" i="8"/>
  <c r="F27" i="8"/>
  <c r="E28" i="8"/>
  <c r="F28" i="8"/>
  <c r="E29" i="8"/>
  <c r="F29" i="8"/>
  <c r="E30" i="8"/>
  <c r="F30" i="8"/>
  <c r="E40" i="8"/>
  <c r="F40" i="8"/>
  <c r="E41" i="8"/>
  <c r="F41" i="8"/>
  <c r="E11" i="8"/>
  <c r="F11" i="8"/>
  <c r="D37" i="8"/>
  <c r="D42" i="8"/>
  <c r="H13" i="1"/>
  <c r="H14" i="1"/>
  <c r="H15" i="1"/>
  <c r="H21" i="1"/>
  <c r="H22" i="1"/>
  <c r="H23" i="1"/>
  <c r="H24" i="1"/>
  <c r="H25" i="1"/>
  <c r="H26" i="1"/>
  <c r="H27" i="1"/>
  <c r="H28" i="1"/>
  <c r="H29" i="1"/>
  <c r="H30" i="1"/>
  <c r="H34" i="1"/>
  <c r="H39" i="1"/>
  <c r="H40" i="1"/>
  <c r="B10" i="1"/>
  <c r="B32" i="1" s="1"/>
  <c r="B33" i="1" s="1"/>
  <c r="H11" i="1"/>
  <c r="H41" i="1"/>
  <c r="B42" i="1"/>
  <c r="C42" i="1"/>
  <c r="H42" i="1" s="1"/>
  <c r="F42" i="1"/>
  <c r="I42" i="1" s="1"/>
  <c r="G42" i="1"/>
  <c r="F12" i="8"/>
  <c r="E34" i="5"/>
  <c r="B10" i="8"/>
  <c r="B32" i="8" s="1"/>
  <c r="B35" i="1"/>
  <c r="D35" i="1"/>
  <c r="D37" i="1"/>
  <c r="E36" i="1"/>
  <c r="D10" i="9"/>
  <c r="B34" i="5"/>
  <c r="H12" i="1"/>
  <c r="E35" i="5"/>
  <c r="E10" i="9"/>
  <c r="I10" i="9" s="1"/>
  <c r="I20" i="1"/>
  <c r="G36" i="1"/>
  <c r="B36" i="8"/>
  <c r="E36" i="8" s="1"/>
  <c r="I10" i="1"/>
  <c r="F32" i="1"/>
  <c r="F35" i="1"/>
  <c r="I35" i="1"/>
  <c r="F37" i="1"/>
  <c r="I37" i="1" s="1"/>
  <c r="F33" i="1"/>
  <c r="I33" i="1"/>
  <c r="I32" i="1"/>
  <c r="I20" i="9"/>
  <c r="J20" i="9"/>
  <c r="D25" i="9"/>
  <c r="F25" i="9"/>
  <c r="F26" i="9" s="1"/>
  <c r="J10" i="9"/>
  <c r="F10" i="8" l="1"/>
  <c r="C32" i="8"/>
  <c r="E32" i="8"/>
  <c r="B33" i="8"/>
  <c r="E33" i="8" s="1"/>
  <c r="C37" i="8"/>
  <c r="F37" i="8" s="1"/>
  <c r="C36" i="8"/>
  <c r="F36" i="8" s="1"/>
  <c r="E20" i="8"/>
  <c r="E10" i="8"/>
  <c r="G35" i="5"/>
  <c r="G34" i="5"/>
  <c r="G36" i="5"/>
  <c r="D35" i="5"/>
  <c r="D36" i="5"/>
  <c r="D34" i="5"/>
  <c r="G31" i="5"/>
  <c r="G32" i="5" s="1"/>
  <c r="D9" i="5"/>
  <c r="D31" i="5" s="1"/>
  <c r="D32" i="5" s="1"/>
  <c r="C32" i="1"/>
  <c r="H10" i="1"/>
  <c r="C35" i="1"/>
  <c r="H35" i="1" s="1"/>
  <c r="C37" i="1"/>
  <c r="H37" i="1" s="1"/>
  <c r="E35" i="1"/>
  <c r="C36" i="1"/>
  <c r="H36" i="1" s="1"/>
  <c r="B36" i="1"/>
  <c r="C33" i="1"/>
  <c r="H33" i="1" s="1"/>
  <c r="H32" i="1"/>
  <c r="J26" i="9"/>
  <c r="J25" i="9"/>
  <c r="H10" i="9"/>
  <c r="D26" i="9"/>
  <c r="E25" i="9"/>
  <c r="E26" i="9" s="1"/>
  <c r="I26" i="9" s="1"/>
  <c r="C33" i="8" l="1"/>
  <c r="F33" i="8" s="1"/>
  <c r="F32" i="8"/>
  <c r="H26" i="9"/>
  <c r="H25" i="9"/>
  <c r="I25" i="9"/>
</calcChain>
</file>

<file path=xl/sharedStrings.xml><?xml version="1.0" encoding="utf-8"?>
<sst xmlns="http://schemas.openxmlformats.org/spreadsheetml/2006/main" count="310" uniqueCount="131">
  <si>
    <t>Příspěvková organizace:</t>
  </si>
  <si>
    <t>Správce rozpočtových prostředků:</t>
  </si>
  <si>
    <t>v tis. Kč</t>
  </si>
  <si>
    <t>V Brně dne:</t>
  </si>
  <si>
    <t>FOND ODMĚN</t>
  </si>
  <si>
    <t>Ukazatel</t>
  </si>
  <si>
    <t>Rozdíl</t>
  </si>
  <si>
    <t>(v Kč)</t>
  </si>
  <si>
    <t xml:space="preserve">    a) zlepšený hospodářský výsledek (zisk)</t>
  </si>
  <si>
    <t xml:space="preserve">    b) ztráta</t>
  </si>
  <si>
    <t>Čerpání</t>
  </si>
  <si>
    <t>Stav k 1.1.</t>
  </si>
  <si>
    <t xml:space="preserve">Tvorba </t>
  </si>
  <si>
    <t>Celkem čerpání</t>
  </si>
  <si>
    <t>Celkem tvorba</t>
  </si>
  <si>
    <t>Ostatní</t>
  </si>
  <si>
    <t>Peněžní dary</t>
  </si>
  <si>
    <t>Úhrada ztráty za předchozí léta</t>
  </si>
  <si>
    <t>Příděl do fondu na vrub nákladů</t>
  </si>
  <si>
    <t>H l a v n í    č i n n o s t</t>
  </si>
  <si>
    <t>D o p l ň k o v á    č i n n o s t</t>
  </si>
  <si>
    <t>(v %)</t>
  </si>
  <si>
    <t>Skutečnost</t>
  </si>
  <si>
    <t xml:space="preserve">Skutečnost </t>
  </si>
  <si>
    <t>Oček. skutečnost</t>
  </si>
  <si>
    <t>Plán</t>
  </si>
  <si>
    <t>k xx. xx. 20xx</t>
  </si>
  <si>
    <t>20xx</t>
  </si>
  <si>
    <t>Počet pracovníků (průměrný přepočtený stav) za období nebo rok</t>
  </si>
  <si>
    <t>Výnosy celkem</t>
  </si>
  <si>
    <t>Náklady celkem</t>
  </si>
  <si>
    <t>Výsledek hospodaření po zdanění</t>
  </si>
  <si>
    <t>Podíl výnosů za vlastní výkony a za zboží na celkových nákladech (snížených o výši zaúčtovaných odpisů) v %</t>
  </si>
  <si>
    <t>2. Náklady celkem</t>
  </si>
  <si>
    <t>3. Výsledek hospodaření po zdanění</t>
  </si>
  <si>
    <t xml:space="preserve">            Výsledek hospodaření doplňkové činnosti</t>
  </si>
  <si>
    <t xml:space="preserve">             Výsledek hospodaření doplňkové činnosti</t>
  </si>
  <si>
    <t>Další rozvoj činnosti</t>
  </si>
  <si>
    <t>Časové překlenutí dočasného nesouladu mezi výnosy a náklady</t>
  </si>
  <si>
    <t>Příděl ze zlepšeného výsledku hospodaření</t>
  </si>
  <si>
    <t>Odměny zaměstnancům</t>
  </si>
  <si>
    <t>Převod z rezervního fondu</t>
  </si>
  <si>
    <t>Úhrada investičních úvěrů nebo půjček</t>
  </si>
  <si>
    <t>Odvod do rozpočtu zřizovatele</t>
  </si>
  <si>
    <t xml:space="preserve">            Výsledek hospodaření doplňkové (hospodářské) činnosti</t>
  </si>
  <si>
    <t xml:space="preserve">Transfer na pořízení dlouhodobého majetku od zřizovatele </t>
  </si>
  <si>
    <t xml:space="preserve">Transfer na pořízení dlouhodobého majetku ze státního rozpočtu a státních fondů </t>
  </si>
  <si>
    <t>Transfer na pořízení dlouhodobého majetku od zřizovatele</t>
  </si>
  <si>
    <t>Transfer na pořízení dlouhodobého majetku ze státního rozpočtu a státních fondů</t>
  </si>
  <si>
    <t xml:space="preserve">Zpracoval(a): </t>
  </si>
  <si>
    <t>Schválil(a):</t>
  </si>
  <si>
    <t>Výnosy z vlastních výkonů a zboží</t>
  </si>
  <si>
    <t>Ostatní výnosy</t>
  </si>
  <si>
    <t>Výnosy z transferů</t>
  </si>
  <si>
    <t xml:space="preserve">            Výnosy z transferů od městských částí</t>
  </si>
  <si>
    <t xml:space="preserve">            Výnosy z transferů ze státního rozpočtu a státních fondů</t>
  </si>
  <si>
    <t>Spotřeba materiálu</t>
  </si>
  <si>
    <t>Spotřeba energie</t>
  </si>
  <si>
    <t>Služby</t>
  </si>
  <si>
    <t>Mzdové náklady</t>
  </si>
  <si>
    <t>Sociální pojištění a sociální náklady</t>
  </si>
  <si>
    <t>Odpisy dlouhodobého majetku</t>
  </si>
  <si>
    <t>Daň z příjmů</t>
  </si>
  <si>
    <t>Ostatní náklady</t>
  </si>
  <si>
    <t xml:space="preserve">            Výnosy z transferů od jiných ÚSC a ostatních subjektů</t>
  </si>
  <si>
    <t>5. Návrh přídělu do Fondu odměn (řádek 3a - řádek 4)</t>
  </si>
  <si>
    <t>4. Návrh přídělu do Rezervního fondu (z řádku 3a)</t>
  </si>
  <si>
    <t>do fondů (v Kč)</t>
  </si>
  <si>
    <t>Návrh přídělu</t>
  </si>
  <si>
    <t>1. Výnosy celkem</t>
  </si>
  <si>
    <t>Upravený rozpočet</t>
  </si>
  <si>
    <t>k 30. 9. 20xx</t>
  </si>
  <si>
    <t>k 31. 12. 20xx</t>
  </si>
  <si>
    <t>Schválený rozpočet</t>
  </si>
  <si>
    <t>20xx (Rx/xxx.)</t>
  </si>
  <si>
    <t>Průměrný plat (v Kč)</t>
  </si>
  <si>
    <t>Výše uloženého odvodu z fondu investic dle § 28 zákona 250/2000 Sb.</t>
  </si>
  <si>
    <t>FOND INVESTIC</t>
  </si>
  <si>
    <t>FOND KULTURNÍCH A SOCIÁLNÍCH POTŘEB</t>
  </si>
  <si>
    <t>REZERVNÍ FOND</t>
  </si>
  <si>
    <t>k xx.xx.20xx</t>
  </si>
  <si>
    <t>Plánovaný</t>
  </si>
  <si>
    <t>stav k 31.12.20xx</t>
  </si>
  <si>
    <t>20xx (v Kč)</t>
  </si>
  <si>
    <t>Střednědobý výhled rozpočtu</t>
  </si>
  <si>
    <t xml:space="preserve">            Výnosy z transferů - transferový podíl k přijatým dotacím</t>
  </si>
  <si>
    <t>SVR 20xx/SR 20xx</t>
  </si>
  <si>
    <t>SVR 20xx/SVR 20xx</t>
  </si>
  <si>
    <t>Schválený / upravený rozpočet k xx. xx. 20xx</t>
  </si>
  <si>
    <t>Navrhovaná změna (+, -)</t>
  </si>
  <si>
    <t>Upravený rozpočet k xx. xx. 20xx</t>
  </si>
  <si>
    <t>Skutečnost/SR</t>
  </si>
  <si>
    <t>Skutečnost/UR</t>
  </si>
  <si>
    <t>SR 20xx/SR 20xx</t>
  </si>
  <si>
    <t xml:space="preserve">Stanovisko odvětvového útvaru: </t>
  </si>
  <si>
    <t xml:space="preserve">Stanovisko odvětvového útvar: </t>
  </si>
  <si>
    <t>Příděl ve výši odpisů DHM a DNM</t>
  </si>
  <si>
    <t>Podíl výnosů za vlastní výkony a za zboží na celkových nákladech (snížených o výši uloženého odvodu z fondu investic) v %</t>
  </si>
  <si>
    <t>Podíl výnosů za vlastní výkony a za zboží na celkových nákladech v %</t>
  </si>
  <si>
    <t>Posílení fondu investic</t>
  </si>
  <si>
    <t>Položka rozpočtu</t>
  </si>
  <si>
    <t>Rozpočet</t>
  </si>
  <si>
    <t>SR 20xx/OS 20xx</t>
  </si>
  <si>
    <t>Úhrada případných odvodů a penále za porušení rozpočtové kázně</t>
  </si>
  <si>
    <t>Nespotřebované dotace z rozpočtu EU včetně podílu SR, z EHP, aj.</t>
  </si>
  <si>
    <t>Použití účelově určených peněžních darů</t>
  </si>
  <si>
    <t>Překročení stanoveného objemu prostředků na platy</t>
  </si>
  <si>
    <t>Zabezpečování potřeb zaměstnanců a jiných fyzických nebo právnických osob</t>
  </si>
  <si>
    <t>Investiční dotace ze státních fondů a jiných veřejných rozpočtů</t>
  </si>
  <si>
    <t>Investiční příspěvek od zřizovatele</t>
  </si>
  <si>
    <t>Příjmy z prodeje svěřeného DHM</t>
  </si>
  <si>
    <t>Peněžní dary a příspěvky od jiných subjektů</t>
  </si>
  <si>
    <t>Příjmy z prodeje DHM ve vlastnictví p.o.</t>
  </si>
  <si>
    <t>Navýšení peněžních prostředků určených na financování údržby a oprav majetku</t>
  </si>
  <si>
    <t>Mzdové náklady, sociální pojištění a sociální náklady</t>
  </si>
  <si>
    <t>Financování investičních výdajů - z příspěvku zřizovatele</t>
  </si>
  <si>
    <t>Financování investičních výdajů - z ostatních zdrojů</t>
  </si>
  <si>
    <r>
      <t>z toho:</t>
    </r>
    <r>
      <rPr>
        <sz val="12"/>
        <rFont val="Calibri"/>
        <family val="2"/>
        <charset val="238"/>
        <scheme val="minor"/>
      </rPr>
      <t xml:space="preserve"> Výnosy z transferů od zřizovatele</t>
    </r>
  </si>
  <si>
    <r>
      <t>v tom:</t>
    </r>
    <r>
      <rPr>
        <sz val="12"/>
        <rFont val="Calibri"/>
        <family val="2"/>
        <charset val="238"/>
        <scheme val="minor"/>
      </rPr>
      <t xml:space="preserve"> Výsledek hospodaření hlavní činnosti</t>
    </r>
  </si>
  <si>
    <t>STŘEDNĚDOBÝ VÝHLED ROZPOČTU PŘÍSPĚVKOVÉ ORGANIZACE NA OBDOBÍ 20xx - 20xx</t>
  </si>
  <si>
    <r>
      <t>z toho:</t>
    </r>
    <r>
      <rPr>
        <sz val="12"/>
        <rFont val="Calibri"/>
        <family val="2"/>
        <charset val="238"/>
        <scheme val="minor"/>
      </rPr>
      <t xml:space="preserve"> Opravy a udržování</t>
    </r>
  </si>
  <si>
    <r>
      <t>z toho:</t>
    </r>
    <r>
      <rPr>
        <sz val="12"/>
        <rFont val="Calibri"/>
        <family val="2"/>
        <charset val="238"/>
        <scheme val="minor"/>
      </rPr>
      <t xml:space="preserve"> Náklady na platy</t>
    </r>
  </si>
  <si>
    <t>ROZPOČET PŘÍSPĚVKOVÉ ORGANIZACE NA ROK 20xx</t>
  </si>
  <si>
    <t>PLÁN TVORBY A ČERPÁNÍ PENĚŽNÍCH FONDŮ K xx. xx. 20xx</t>
  </si>
  <si>
    <r>
      <t>z toho:</t>
    </r>
    <r>
      <rPr>
        <sz val="10"/>
        <rFont val="Calibri"/>
        <family val="2"/>
        <charset val="238"/>
        <scheme val="minor"/>
      </rPr>
      <t xml:space="preserve"> Výnosy z transferů od zřizovatele</t>
    </r>
  </si>
  <si>
    <r>
      <t>z toho:</t>
    </r>
    <r>
      <rPr>
        <sz val="10"/>
        <rFont val="Calibri"/>
        <family val="2"/>
        <charset val="238"/>
        <scheme val="minor"/>
      </rPr>
      <t xml:space="preserve"> Opravy a udržování</t>
    </r>
  </si>
  <si>
    <r>
      <t>z toho:</t>
    </r>
    <r>
      <rPr>
        <sz val="10"/>
        <rFont val="Calibri"/>
        <family val="2"/>
        <charset val="238"/>
        <scheme val="minor"/>
      </rPr>
      <t xml:space="preserve"> Náklady na platy</t>
    </r>
  </si>
  <si>
    <r>
      <t>v tom:</t>
    </r>
    <r>
      <rPr>
        <sz val="10"/>
        <rFont val="Calibri"/>
        <family val="2"/>
        <charset val="238"/>
        <scheme val="minor"/>
      </rPr>
      <t xml:space="preserve"> Výsledek hospodaření hlavní činnosti</t>
    </r>
  </si>
  <si>
    <t>ÚPRAVY ROZPOČTU V ROCE 20xx</t>
  </si>
  <si>
    <t>PLNĚNÍ ROZPOČTU PŘÍSPĚVKOVÉ ORGANIZACE K xx. xx. 20xx</t>
  </si>
  <si>
    <t>NÁVRH NA ROZDĚLENÍ ZLEPŠENÉHO VÝSLEDKU HOSPODAŘENÍ ZA ROK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</si>
</sst>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Courier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06">
    <xf numFmtId="0" fontId="0" fillId="0" borderId="0" xfId="0"/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" fontId="4" fillId="0" borderId="20" xfId="0" applyNumberFormat="1" applyFont="1" applyBorder="1" applyAlignment="1" applyProtection="1">
      <alignment vertical="center"/>
      <protection locked="0"/>
    </xf>
    <xf numFmtId="3" fontId="4" fillId="0" borderId="21" xfId="0" applyNumberFormat="1" applyFont="1" applyBorder="1" applyAlignment="1" applyProtection="1">
      <alignment vertical="center"/>
      <protection locked="0"/>
    </xf>
    <xf numFmtId="3" fontId="4" fillId="0" borderId="22" xfId="0" applyNumberFormat="1" applyFont="1" applyBorder="1" applyAlignment="1" applyProtection="1">
      <alignment vertical="center"/>
      <protection locked="0"/>
    </xf>
    <xf numFmtId="3" fontId="4" fillId="0" borderId="23" xfId="0" applyNumberFormat="1" applyFont="1" applyBorder="1" applyAlignment="1" applyProtection="1">
      <alignment vertical="center"/>
      <protection locked="0"/>
    </xf>
    <xf numFmtId="164" fontId="4" fillId="0" borderId="24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164" fontId="3" fillId="0" borderId="24" xfId="0" applyNumberFormat="1" applyFont="1" applyBorder="1" applyAlignment="1">
      <alignment vertical="center"/>
    </xf>
    <xf numFmtId="164" fontId="3" fillId="0" borderId="25" xfId="0" applyNumberFormat="1" applyFont="1" applyBorder="1" applyAlignment="1">
      <alignment vertical="center"/>
    </xf>
    <xf numFmtId="164" fontId="3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4" fillId="0" borderId="29" xfId="0" applyNumberFormat="1" applyFont="1" applyBorder="1" applyAlignment="1">
      <alignment vertical="center"/>
    </xf>
    <xf numFmtId="3" fontId="4" fillId="0" borderId="30" xfId="0" applyNumberFormat="1" applyFont="1" applyBorder="1" applyAlignment="1">
      <alignment vertical="center"/>
    </xf>
    <xf numFmtId="164" fontId="4" fillId="0" borderId="31" xfId="0" applyNumberFormat="1" applyFont="1" applyBorder="1" applyAlignment="1">
      <alignment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8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 shrinkToFit="1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3" fontId="3" fillId="0" borderId="36" xfId="0" applyNumberFormat="1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164" fontId="3" fillId="0" borderId="37" xfId="0" applyNumberFormat="1" applyFont="1" applyBorder="1" applyAlignment="1">
      <alignment vertical="center"/>
    </xf>
    <xf numFmtId="164" fontId="3" fillId="0" borderId="38" xfId="0" applyNumberFormat="1" applyFont="1" applyBorder="1" applyAlignment="1">
      <alignment vertical="center"/>
    </xf>
    <xf numFmtId="3" fontId="4" fillId="0" borderId="39" xfId="0" applyNumberFormat="1" applyFont="1" applyBorder="1" applyAlignment="1" applyProtection="1">
      <alignment vertical="center"/>
      <protection locked="0"/>
    </xf>
    <xf numFmtId="164" fontId="4" fillId="0" borderId="37" xfId="0" applyNumberFormat="1" applyFont="1" applyBorder="1" applyAlignment="1">
      <alignment vertical="center"/>
    </xf>
    <xf numFmtId="164" fontId="4" fillId="0" borderId="38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vertical="center"/>
    </xf>
    <xf numFmtId="3" fontId="3" fillId="0" borderId="39" xfId="0" applyNumberFormat="1" applyFont="1" applyBorder="1" applyAlignment="1">
      <alignment vertical="center"/>
    </xf>
    <xf numFmtId="3" fontId="3" fillId="0" borderId="40" xfId="0" applyNumberFormat="1" applyFont="1" applyBorder="1" applyAlignment="1">
      <alignment vertical="center"/>
    </xf>
    <xf numFmtId="3" fontId="4" fillId="0" borderId="41" xfId="0" applyNumberFormat="1" applyFont="1" applyBorder="1" applyAlignment="1">
      <alignment vertical="center"/>
    </xf>
    <xf numFmtId="3" fontId="4" fillId="0" borderId="41" xfId="0" applyNumberFormat="1" applyFont="1" applyBorder="1" applyAlignment="1" applyProtection="1">
      <alignment vertical="center"/>
      <protection locked="0"/>
    </xf>
    <xf numFmtId="164" fontId="4" fillId="0" borderId="23" xfId="0" applyNumberFormat="1" applyFont="1" applyBorder="1" applyAlignment="1">
      <alignment vertical="center"/>
    </xf>
    <xf numFmtId="164" fontId="4" fillId="0" borderId="39" xfId="0" applyNumberFormat="1" applyFont="1" applyBorder="1" applyAlignment="1">
      <alignment vertical="center"/>
    </xf>
    <xf numFmtId="164" fontId="4" fillId="0" borderId="42" xfId="0" applyNumberFormat="1" applyFont="1" applyBorder="1" applyAlignment="1">
      <alignment vertical="center"/>
    </xf>
    <xf numFmtId="164" fontId="4" fillId="0" borderId="43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164" fontId="4" fillId="0" borderId="40" xfId="0" applyNumberFormat="1" applyFont="1" applyBorder="1"/>
    <xf numFmtId="164" fontId="4" fillId="0" borderId="22" xfId="0" applyNumberFormat="1" applyFont="1" applyBorder="1"/>
    <xf numFmtId="164" fontId="4" fillId="0" borderId="39" xfId="0" applyNumberFormat="1" applyFont="1" applyBorder="1"/>
    <xf numFmtId="164" fontId="4" fillId="0" borderId="20" xfId="0" applyNumberFormat="1" applyFont="1" applyBorder="1"/>
    <xf numFmtId="164" fontId="4" fillId="0" borderId="24" xfId="0" applyNumberFormat="1" applyFont="1" applyBorder="1"/>
    <xf numFmtId="164" fontId="4" fillId="0" borderId="44" xfId="0" applyNumberFormat="1" applyFont="1" applyBorder="1"/>
    <xf numFmtId="164" fontId="4" fillId="0" borderId="23" xfId="0" applyNumberFormat="1" applyFont="1" applyBorder="1"/>
    <xf numFmtId="164" fontId="4" fillId="0" borderId="45" xfId="0" applyNumberFormat="1" applyFont="1" applyBorder="1"/>
    <xf numFmtId="164" fontId="4" fillId="0" borderId="46" xfId="0" applyNumberFormat="1" applyFont="1" applyBorder="1"/>
    <xf numFmtId="164" fontId="4" fillId="0" borderId="37" xfId="0" applyNumberFormat="1" applyFont="1" applyBorder="1"/>
    <xf numFmtId="164" fontId="4" fillId="0" borderId="38" xfId="0" applyNumberFormat="1" applyFont="1" applyBorder="1"/>
    <xf numFmtId="3" fontId="4" fillId="0" borderId="0" xfId="0" applyNumberFormat="1" applyFont="1" applyProtection="1">
      <protection locked="0"/>
    </xf>
    <xf numFmtId="3" fontId="4" fillId="0" borderId="23" xfId="0" applyNumberFormat="1" applyFont="1" applyBorder="1" applyProtection="1">
      <protection locked="0"/>
    </xf>
    <xf numFmtId="3" fontId="4" fillId="0" borderId="39" xfId="0" applyNumberFormat="1" applyFont="1" applyBorder="1" applyProtection="1">
      <protection locked="0"/>
    </xf>
    <xf numFmtId="3" fontId="4" fillId="0" borderId="47" xfId="0" applyNumberFormat="1" applyFont="1" applyBorder="1" applyProtection="1">
      <protection locked="0"/>
    </xf>
    <xf numFmtId="3" fontId="3" fillId="0" borderId="40" xfId="0" applyNumberFormat="1" applyFont="1" applyBorder="1" applyAlignment="1" applyProtection="1">
      <alignment vertical="center"/>
      <protection locked="0"/>
    </xf>
    <xf numFmtId="3" fontId="3" fillId="0" borderId="23" xfId="0" applyNumberFormat="1" applyFont="1" applyBorder="1" applyAlignment="1" applyProtection="1">
      <alignment vertical="center"/>
      <protection locked="0"/>
    </xf>
    <xf numFmtId="3" fontId="3" fillId="0" borderId="39" xfId="0" applyNumberFormat="1" applyFont="1" applyBorder="1" applyAlignment="1" applyProtection="1">
      <alignment vertical="center"/>
      <protection locked="0"/>
    </xf>
    <xf numFmtId="3" fontId="3" fillId="0" borderId="20" xfId="0" applyNumberFormat="1" applyFont="1" applyBorder="1" applyAlignment="1" applyProtection="1">
      <alignment vertical="center"/>
      <protection locked="0"/>
    </xf>
    <xf numFmtId="0" fontId="3" fillId="0" borderId="41" xfId="0" applyFont="1" applyBorder="1" applyAlignment="1">
      <alignment vertical="center"/>
    </xf>
    <xf numFmtId="164" fontId="4" fillId="0" borderId="22" xfId="0" applyNumberFormat="1" applyFont="1" applyBorder="1" applyAlignment="1" applyProtection="1">
      <alignment vertical="center"/>
      <protection locked="0"/>
    </xf>
    <xf numFmtId="164" fontId="4" fillId="0" borderId="23" xfId="0" applyNumberFormat="1" applyFont="1" applyBorder="1" applyAlignment="1" applyProtection="1">
      <alignment vertical="center"/>
      <protection locked="0"/>
    </xf>
    <xf numFmtId="164" fontId="4" fillId="0" borderId="39" xfId="0" applyNumberFormat="1" applyFont="1" applyBorder="1" applyAlignment="1" applyProtection="1">
      <alignment vertical="center"/>
      <protection locked="0"/>
    </xf>
    <xf numFmtId="164" fontId="4" fillId="0" borderId="20" xfId="0" applyNumberFormat="1" applyFont="1" applyBorder="1" applyAlignment="1" applyProtection="1">
      <alignment vertical="center"/>
      <protection locked="0"/>
    </xf>
    <xf numFmtId="3" fontId="4" fillId="0" borderId="48" xfId="0" applyNumberFormat="1" applyFont="1" applyBorder="1" applyAlignment="1">
      <alignment vertical="center"/>
    </xf>
    <xf numFmtId="164" fontId="4" fillId="0" borderId="28" xfId="0" applyNumberFormat="1" applyFont="1" applyBorder="1" applyAlignment="1">
      <alignment vertical="center"/>
    </xf>
    <xf numFmtId="164" fontId="4" fillId="0" borderId="49" xfId="0" applyNumberFormat="1" applyFont="1" applyBorder="1" applyAlignment="1">
      <alignment vertical="center"/>
    </xf>
    <xf numFmtId="0" fontId="8" fillId="0" borderId="33" xfId="0" applyFont="1" applyBorder="1" applyAlignment="1" applyProtection="1">
      <alignment horizontal="center"/>
      <protection locked="0"/>
    </xf>
    <xf numFmtId="0" fontId="8" fillId="0" borderId="35" xfId="0" applyFont="1" applyBorder="1" applyAlignment="1">
      <alignment horizontal="center"/>
    </xf>
    <xf numFmtId="0" fontId="4" fillId="0" borderId="0" xfId="2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4" fillId="0" borderId="0" xfId="2" applyFont="1" applyAlignment="1">
      <alignment horizontal="right"/>
    </xf>
    <xf numFmtId="0" fontId="3" fillId="2" borderId="2" xfId="2" applyFont="1" applyFill="1" applyBorder="1" applyProtection="1">
      <protection locked="0"/>
    </xf>
    <xf numFmtId="0" fontId="3" fillId="2" borderId="4" xfId="2" applyFont="1" applyFill="1" applyBorder="1" applyAlignment="1" applyProtection="1">
      <alignment horizontal="center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7" xfId="2" applyFont="1" applyFill="1" applyBorder="1" applyAlignment="1" applyProtection="1">
      <alignment horizontal="center"/>
      <protection locked="0"/>
    </xf>
    <xf numFmtId="0" fontId="3" fillId="2" borderId="35" xfId="2" applyFont="1" applyFill="1" applyBorder="1" applyAlignment="1" applyProtection="1">
      <alignment horizontal="center"/>
      <protection locked="0"/>
    </xf>
    <xf numFmtId="0" fontId="3" fillId="2" borderId="29" xfId="2" applyFont="1" applyFill="1" applyBorder="1" applyAlignment="1" applyProtection="1">
      <alignment horizontal="center"/>
      <protection locked="0"/>
    </xf>
    <xf numFmtId="0" fontId="3" fillId="2" borderId="48" xfId="2" applyFont="1" applyFill="1" applyBorder="1" applyAlignment="1" applyProtection="1">
      <alignment horizontal="center"/>
      <protection locked="0"/>
    </xf>
    <xf numFmtId="0" fontId="3" fillId="2" borderId="7" xfId="2" applyFont="1" applyFill="1" applyBorder="1" applyAlignment="1" applyProtection="1">
      <alignment horizontal="center" shrinkToFit="1"/>
      <protection locked="0"/>
    </xf>
    <xf numFmtId="0" fontId="3" fillId="2" borderId="50" xfId="2" applyFont="1" applyFill="1" applyBorder="1" applyAlignment="1" applyProtection="1">
      <alignment horizontal="center"/>
      <protection locked="0"/>
    </xf>
    <xf numFmtId="0" fontId="4" fillId="0" borderId="51" xfId="2" applyFont="1" applyBorder="1" applyProtection="1">
      <protection locked="0"/>
    </xf>
    <xf numFmtId="3" fontId="4" fillId="0" borderId="25" xfId="2" applyNumberFormat="1" applyFont="1" applyBorder="1" applyProtection="1">
      <protection locked="0"/>
    </xf>
    <xf numFmtId="3" fontId="4" fillId="0" borderId="52" xfId="2" applyNumberFormat="1" applyFont="1" applyBorder="1" applyProtection="1">
      <protection locked="0"/>
    </xf>
    <xf numFmtId="3" fontId="4" fillId="0" borderId="53" xfId="2" applyNumberFormat="1" applyFont="1" applyBorder="1" applyProtection="1">
      <protection locked="0"/>
    </xf>
    <xf numFmtId="0" fontId="4" fillId="0" borderId="40" xfId="2" applyFont="1" applyBorder="1" applyProtection="1">
      <protection locked="0"/>
    </xf>
    <xf numFmtId="3" fontId="4" fillId="0" borderId="22" xfId="2" applyNumberFormat="1" applyFont="1" applyBorder="1" applyProtection="1">
      <protection locked="0"/>
    </xf>
    <xf numFmtId="3" fontId="4" fillId="0" borderId="45" xfId="2" applyNumberFormat="1" applyFont="1" applyBorder="1" applyProtection="1">
      <protection locked="0"/>
    </xf>
    <xf numFmtId="0" fontId="4" fillId="0" borderId="51" xfId="2" applyFont="1" applyBorder="1" applyAlignment="1" applyProtection="1">
      <alignment wrapText="1"/>
      <protection locked="0"/>
    </xf>
    <xf numFmtId="3" fontId="4" fillId="0" borderId="23" xfId="2" applyNumberFormat="1" applyFont="1" applyBorder="1" applyProtection="1">
      <protection locked="0"/>
    </xf>
    <xf numFmtId="0" fontId="4" fillId="0" borderId="54" xfId="2" applyFont="1" applyBorder="1" applyProtection="1">
      <protection locked="0"/>
    </xf>
    <xf numFmtId="0" fontId="4" fillId="0" borderId="40" xfId="2" applyFont="1" applyBorder="1" applyAlignment="1" applyProtection="1">
      <alignment wrapText="1"/>
      <protection locked="0"/>
    </xf>
    <xf numFmtId="3" fontId="4" fillId="0" borderId="48" xfId="2" applyNumberFormat="1" applyFont="1" applyBorder="1" applyProtection="1">
      <protection locked="0"/>
    </xf>
    <xf numFmtId="0" fontId="4" fillId="0" borderId="55" xfId="2" applyFont="1" applyBorder="1" applyProtection="1">
      <protection locked="0"/>
    </xf>
    <xf numFmtId="0" fontId="4" fillId="2" borderId="56" xfId="2" applyFont="1" applyFill="1" applyBorder="1" applyProtection="1">
      <protection locked="0"/>
    </xf>
    <xf numFmtId="0" fontId="3" fillId="0" borderId="9" xfId="2" applyFont="1" applyBorder="1" applyProtection="1">
      <protection locked="0"/>
    </xf>
    <xf numFmtId="3" fontId="3" fillId="0" borderId="10" xfId="2" applyNumberFormat="1" applyFont="1" applyBorder="1" applyProtection="1">
      <protection locked="0"/>
    </xf>
    <xf numFmtId="3" fontId="3" fillId="0" borderId="57" xfId="2" applyNumberFormat="1" applyFont="1" applyBorder="1" applyProtection="1">
      <protection locked="0"/>
    </xf>
    <xf numFmtId="0" fontId="3" fillId="0" borderId="58" xfId="2" applyFont="1" applyBorder="1" applyProtection="1">
      <protection locked="0"/>
    </xf>
    <xf numFmtId="3" fontId="3" fillId="0" borderId="59" xfId="2" applyNumberFormat="1" applyFont="1" applyBorder="1" applyProtection="1">
      <protection locked="0"/>
    </xf>
    <xf numFmtId="3" fontId="3" fillId="2" borderId="56" xfId="2" applyNumberFormat="1" applyFont="1" applyFill="1" applyBorder="1" applyProtection="1">
      <protection locked="0"/>
    </xf>
    <xf numFmtId="0" fontId="4" fillId="3" borderId="60" xfId="2" applyFont="1" applyFill="1" applyBorder="1" applyProtection="1">
      <protection locked="0"/>
    </xf>
    <xf numFmtId="0" fontId="4" fillId="3" borderId="0" xfId="2" applyFont="1" applyFill="1" applyProtection="1">
      <protection locked="0"/>
    </xf>
    <xf numFmtId="0" fontId="4" fillId="3" borderId="61" xfId="2" applyFont="1" applyFill="1" applyBorder="1" applyProtection="1">
      <protection locked="0"/>
    </xf>
    <xf numFmtId="0" fontId="3" fillId="2" borderId="3" xfId="2" applyFont="1" applyFill="1" applyBorder="1" applyAlignment="1" applyProtection="1">
      <alignment horizontal="center"/>
      <protection locked="0"/>
    </xf>
    <xf numFmtId="0" fontId="3" fillId="2" borderId="49" xfId="2" applyFont="1" applyFill="1" applyBorder="1" applyAlignment="1" applyProtection="1">
      <alignment horizontal="center"/>
      <protection locked="0"/>
    </xf>
    <xf numFmtId="0" fontId="4" fillId="0" borderId="62" xfId="2" applyFont="1" applyBorder="1" applyProtection="1">
      <protection locked="0"/>
    </xf>
    <xf numFmtId="3" fontId="4" fillId="0" borderId="38" xfId="2" applyNumberFormat="1" applyFont="1" applyBorder="1" applyProtection="1">
      <protection locked="0"/>
    </xf>
    <xf numFmtId="0" fontId="4" fillId="0" borderId="37" xfId="2" applyFont="1" applyBorder="1" applyAlignment="1" applyProtection="1">
      <alignment wrapText="1"/>
      <protection locked="0"/>
    </xf>
    <xf numFmtId="3" fontId="4" fillId="0" borderId="44" xfId="2" applyNumberFormat="1" applyFont="1" applyBorder="1" applyProtection="1">
      <protection locked="0"/>
    </xf>
    <xf numFmtId="3" fontId="4" fillId="0" borderId="63" xfId="2" applyNumberFormat="1" applyFont="1" applyBorder="1" applyProtection="1">
      <protection locked="0"/>
    </xf>
    <xf numFmtId="0" fontId="4" fillId="0" borderId="40" xfId="2" applyFont="1" applyBorder="1" applyAlignment="1" applyProtection="1">
      <alignment wrapText="1" shrinkToFit="1"/>
      <protection locked="0"/>
    </xf>
    <xf numFmtId="0" fontId="4" fillId="0" borderId="22" xfId="2" applyFont="1" applyBorder="1" applyAlignment="1" applyProtection="1">
      <alignment wrapText="1"/>
      <protection locked="0"/>
    </xf>
    <xf numFmtId="0" fontId="4" fillId="0" borderId="22" xfId="2" applyFont="1" applyBorder="1" applyProtection="1">
      <protection locked="0"/>
    </xf>
    <xf numFmtId="0" fontId="4" fillId="0" borderId="37" xfId="2" applyFont="1" applyBorder="1" applyProtection="1">
      <protection locked="0"/>
    </xf>
    <xf numFmtId="3" fontId="4" fillId="0" borderId="12" xfId="2" applyNumberFormat="1" applyFont="1" applyBorder="1" applyProtection="1">
      <protection locked="0"/>
    </xf>
    <xf numFmtId="3" fontId="4" fillId="0" borderId="17" xfId="2" applyNumberFormat="1" applyFont="1" applyBorder="1" applyProtection="1">
      <protection locked="0"/>
    </xf>
    <xf numFmtId="3" fontId="4" fillId="0" borderId="18" xfId="2" applyNumberFormat="1" applyFont="1" applyBorder="1" applyProtection="1">
      <protection locked="0"/>
    </xf>
    <xf numFmtId="3" fontId="4" fillId="0" borderId="64" xfId="2" applyNumberFormat="1" applyFont="1" applyBorder="1" applyProtection="1">
      <protection locked="0"/>
    </xf>
    <xf numFmtId="3" fontId="4" fillId="0" borderId="65" xfId="2" applyNumberFormat="1" applyFont="1" applyBorder="1" applyProtection="1">
      <protection locked="0"/>
    </xf>
    <xf numFmtId="0" fontId="4" fillId="0" borderId="1" xfId="2" applyFont="1" applyBorder="1" applyProtection="1">
      <protection locked="0"/>
    </xf>
    <xf numFmtId="0" fontId="3" fillId="2" borderId="8" xfId="2" applyFont="1" applyFill="1" applyBorder="1" applyAlignment="1" applyProtection="1">
      <alignment horizontal="center"/>
      <protection locked="0"/>
    </xf>
    <xf numFmtId="3" fontId="4" fillId="0" borderId="29" xfId="2" applyNumberFormat="1" applyFont="1" applyBorder="1" applyProtection="1">
      <protection locked="0"/>
    </xf>
    <xf numFmtId="3" fontId="4" fillId="0" borderId="49" xfId="2" applyNumberFormat="1" applyFont="1" applyBorder="1" applyProtection="1">
      <protection locked="0"/>
    </xf>
    <xf numFmtId="0" fontId="4" fillId="0" borderId="28" xfId="2" applyFont="1" applyBorder="1" applyProtection="1">
      <protection locked="0"/>
    </xf>
    <xf numFmtId="0" fontId="3" fillId="2" borderId="56" xfId="2" applyFont="1" applyFill="1" applyBorder="1" applyProtection="1">
      <protection locked="0"/>
    </xf>
    <xf numFmtId="0" fontId="3" fillId="0" borderId="0" xfId="2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2" applyFont="1" applyProtection="1">
      <protection locked="0"/>
    </xf>
    <xf numFmtId="0" fontId="11" fillId="0" borderId="0" xfId="2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2" applyFont="1" applyAlignment="1">
      <alignment horizontal="right"/>
    </xf>
    <xf numFmtId="0" fontId="11" fillId="0" borderId="9" xfId="2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>
      <alignment horizontal="center" vertical="center" wrapText="1"/>
    </xf>
    <xf numFmtId="0" fontId="11" fillId="0" borderId="57" xfId="2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66" xfId="0" applyNumberFormat="1" applyFont="1" applyBorder="1" applyAlignment="1">
      <alignment vertical="center"/>
    </xf>
    <xf numFmtId="3" fontId="11" fillId="0" borderId="18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3" fontId="12" fillId="0" borderId="40" xfId="0" applyNumberFormat="1" applyFont="1" applyBorder="1" applyAlignment="1" applyProtection="1">
      <alignment vertical="center"/>
      <protection locked="0"/>
    </xf>
    <xf numFmtId="3" fontId="12" fillId="0" borderId="22" xfId="0" applyNumberFormat="1" applyFont="1" applyBorder="1" applyAlignment="1" applyProtection="1">
      <alignment vertical="center"/>
      <protection locked="0"/>
    </xf>
    <xf numFmtId="3" fontId="12" fillId="0" borderId="44" xfId="0" applyNumberFormat="1" applyFont="1" applyBorder="1" applyAlignment="1" applyProtection="1">
      <alignment vertical="center"/>
      <protection locked="0"/>
    </xf>
    <xf numFmtId="3" fontId="12" fillId="0" borderId="40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vertical="center"/>
    </xf>
    <xf numFmtId="3" fontId="12" fillId="0" borderId="21" xfId="0" applyNumberFormat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3" fontId="12" fillId="0" borderId="23" xfId="0" applyNumberFormat="1" applyFont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3" fontId="11" fillId="0" borderId="40" xfId="0" applyNumberFormat="1" applyFont="1" applyBorder="1" applyAlignment="1">
      <alignment vertical="center"/>
    </xf>
    <xf numFmtId="3" fontId="11" fillId="0" borderId="23" xfId="0" applyNumberFormat="1" applyFont="1" applyBorder="1" applyAlignment="1">
      <alignment vertical="center"/>
    </xf>
    <xf numFmtId="3" fontId="11" fillId="0" borderId="44" xfId="0" applyNumberFormat="1" applyFont="1" applyBorder="1" applyAlignment="1">
      <alignment vertical="center"/>
    </xf>
    <xf numFmtId="3" fontId="12" fillId="0" borderId="41" xfId="0" applyNumberFormat="1" applyFont="1" applyBorder="1" applyAlignment="1">
      <alignment vertical="center"/>
    </xf>
    <xf numFmtId="3" fontId="12" fillId="0" borderId="23" xfId="0" applyNumberFormat="1" applyFont="1" applyBorder="1" applyAlignment="1">
      <alignment vertical="center"/>
    </xf>
    <xf numFmtId="164" fontId="12" fillId="0" borderId="40" xfId="0" applyNumberFormat="1" applyFont="1" applyBorder="1" applyAlignment="1">
      <alignment vertical="center"/>
    </xf>
    <xf numFmtId="164" fontId="12" fillId="0" borderId="23" xfId="0" applyNumberFormat="1" applyFont="1" applyBorder="1" applyAlignment="1">
      <alignment vertical="center"/>
    </xf>
    <xf numFmtId="164" fontId="12" fillId="0" borderId="44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164" fontId="12" fillId="0" borderId="41" xfId="0" applyNumberFormat="1" applyFont="1" applyBorder="1"/>
    <xf numFmtId="164" fontId="12" fillId="0" borderId="45" xfId="0" applyNumberFormat="1" applyFont="1" applyBorder="1"/>
    <xf numFmtId="164" fontId="12" fillId="0" borderId="44" xfId="0" applyNumberFormat="1" applyFont="1" applyBorder="1"/>
    <xf numFmtId="164" fontId="12" fillId="0" borderId="40" xfId="0" applyNumberFormat="1" applyFont="1" applyBorder="1"/>
    <xf numFmtId="164" fontId="12" fillId="0" borderId="23" xfId="0" applyNumberFormat="1" applyFont="1" applyBorder="1"/>
    <xf numFmtId="164" fontId="12" fillId="0" borderId="38" xfId="0" applyNumberFormat="1" applyFont="1" applyBorder="1"/>
    <xf numFmtId="3" fontId="12" fillId="0" borderId="40" xfId="0" applyNumberFormat="1" applyFont="1" applyBorder="1" applyProtection="1">
      <protection locked="0"/>
    </xf>
    <xf numFmtId="3" fontId="12" fillId="0" borderId="23" xfId="0" applyNumberFormat="1" applyFont="1" applyBorder="1" applyProtection="1">
      <protection locked="0"/>
    </xf>
    <xf numFmtId="3" fontId="12" fillId="0" borderId="44" xfId="0" applyNumberFormat="1" applyFont="1" applyBorder="1" applyProtection="1">
      <protection locked="0"/>
    </xf>
    <xf numFmtId="3" fontId="11" fillId="0" borderId="40" xfId="0" applyNumberFormat="1" applyFont="1" applyBorder="1" applyAlignment="1" applyProtection="1">
      <alignment vertical="center"/>
      <protection locked="0"/>
    </xf>
    <xf numFmtId="3" fontId="11" fillId="0" borderId="23" xfId="0" applyNumberFormat="1" applyFont="1" applyBorder="1" applyAlignment="1" applyProtection="1">
      <alignment vertical="center"/>
      <protection locked="0"/>
    </xf>
    <xf numFmtId="164" fontId="12" fillId="0" borderId="40" xfId="0" applyNumberFormat="1" applyFont="1" applyBorder="1" applyAlignment="1" applyProtection="1">
      <alignment vertical="center"/>
      <protection locked="0"/>
    </xf>
    <xf numFmtId="164" fontId="12" fillId="0" borderId="22" xfId="0" applyNumberFormat="1" applyFont="1" applyBorder="1" applyAlignment="1" applyProtection="1">
      <alignment vertical="center"/>
      <protection locked="0"/>
    </xf>
    <xf numFmtId="164" fontId="12" fillId="0" borderId="44" xfId="0" applyNumberFormat="1" applyFont="1" applyBorder="1" applyProtection="1">
      <protection locked="0"/>
    </xf>
    <xf numFmtId="0" fontId="12" fillId="0" borderId="27" xfId="0" applyFont="1" applyBorder="1" applyAlignment="1">
      <alignment vertical="center"/>
    </xf>
    <xf numFmtId="3" fontId="12" fillId="0" borderId="55" xfId="0" applyNumberFormat="1" applyFont="1" applyBorder="1" applyAlignment="1">
      <alignment vertical="center"/>
    </xf>
    <xf numFmtId="3" fontId="12" fillId="0" borderId="29" xfId="0" applyNumberFormat="1" applyFont="1" applyBorder="1" applyAlignment="1">
      <alignment vertical="center"/>
    </xf>
    <xf numFmtId="3" fontId="12" fillId="0" borderId="49" xfId="0" applyNumberFormat="1" applyFont="1" applyBorder="1" applyAlignment="1">
      <alignment vertical="center"/>
    </xf>
    <xf numFmtId="0" fontId="14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0" borderId="6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36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3" fontId="4" fillId="0" borderId="45" xfId="0" applyNumberFormat="1" applyFont="1" applyBorder="1" applyAlignment="1" applyProtection="1">
      <alignment vertical="center"/>
      <protection locked="0"/>
    </xf>
    <xf numFmtId="3" fontId="3" fillId="0" borderId="45" xfId="0" applyNumberFormat="1" applyFont="1" applyBorder="1" applyAlignment="1">
      <alignment vertical="center"/>
    </xf>
    <xf numFmtId="164" fontId="4" fillId="0" borderId="42" xfId="0" applyNumberFormat="1" applyFont="1" applyBorder="1"/>
    <xf numFmtId="3" fontId="4" fillId="0" borderId="22" xfId="0" applyNumberFormat="1" applyFont="1" applyBorder="1" applyProtection="1">
      <protection locked="0"/>
    </xf>
    <xf numFmtId="3" fontId="4" fillId="0" borderId="45" xfId="0" applyNumberFormat="1" applyFont="1" applyBorder="1" applyProtection="1">
      <protection locked="0"/>
    </xf>
    <xf numFmtId="3" fontId="4" fillId="0" borderId="20" xfId="0" applyNumberFormat="1" applyFont="1" applyBorder="1" applyProtection="1">
      <protection locked="0"/>
    </xf>
    <xf numFmtId="3" fontId="3" fillId="0" borderId="22" xfId="0" applyNumberFormat="1" applyFont="1" applyBorder="1" applyAlignment="1" applyProtection="1">
      <alignment vertical="center"/>
      <protection locked="0"/>
    </xf>
    <xf numFmtId="3" fontId="3" fillId="0" borderId="45" xfId="0" applyNumberFormat="1" applyFont="1" applyBorder="1" applyAlignment="1" applyProtection="1">
      <alignment vertical="center"/>
      <protection locked="0"/>
    </xf>
    <xf numFmtId="3" fontId="4" fillId="0" borderId="27" xfId="0" applyNumberFormat="1" applyFont="1" applyBorder="1" applyAlignment="1" applyProtection="1">
      <alignment vertical="center"/>
      <protection locked="0"/>
    </xf>
    <xf numFmtId="0" fontId="4" fillId="0" borderId="0" xfId="3" applyFont="1" applyProtection="1">
      <protection locked="0"/>
    </xf>
    <xf numFmtId="0" fontId="3" fillId="0" borderId="3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3" fillId="0" borderId="35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0" borderId="34" xfId="3" applyFont="1" applyBorder="1" applyAlignment="1" applyProtection="1">
      <alignment horizontal="center"/>
      <protection locked="0"/>
    </xf>
    <xf numFmtId="0" fontId="3" fillId="0" borderId="13" xfId="3" applyFont="1" applyBorder="1" applyAlignment="1">
      <alignment horizontal="center"/>
    </xf>
    <xf numFmtId="0" fontId="4" fillId="0" borderId="60" xfId="3" applyFont="1" applyBorder="1"/>
    <xf numFmtId="0" fontId="4" fillId="0" borderId="68" xfId="3" applyFont="1" applyBorder="1"/>
    <xf numFmtId="3" fontId="4" fillId="0" borderId="69" xfId="3" applyNumberFormat="1" applyFont="1" applyBorder="1" applyAlignment="1" applyProtection="1">
      <alignment horizontal="right" vertical="center"/>
      <protection locked="0"/>
    </xf>
    <xf numFmtId="3" fontId="4" fillId="0" borderId="43" xfId="3" applyNumberFormat="1" applyFont="1" applyBorder="1" applyAlignment="1">
      <alignment horizontal="right" vertical="center"/>
    </xf>
    <xf numFmtId="0" fontId="4" fillId="0" borderId="70" xfId="3" applyFont="1" applyBorder="1" applyAlignment="1">
      <alignment horizontal="left"/>
    </xf>
    <xf numFmtId="0" fontId="4" fillId="0" borderId="37" xfId="3" applyFont="1" applyBorder="1" applyAlignment="1">
      <alignment horizontal="left"/>
    </xf>
    <xf numFmtId="3" fontId="4" fillId="0" borderId="25" xfId="3" applyNumberFormat="1" applyFont="1" applyBorder="1" applyAlignment="1" applyProtection="1">
      <alignment horizontal="right" vertical="center"/>
      <protection locked="0"/>
    </xf>
    <xf numFmtId="3" fontId="4" fillId="0" borderId="38" xfId="3" applyNumberFormat="1" applyFont="1" applyBorder="1" applyAlignment="1">
      <alignment horizontal="right" vertical="center"/>
    </xf>
    <xf numFmtId="0" fontId="4" fillId="0" borderId="71" xfId="3" applyFont="1" applyBorder="1"/>
    <xf numFmtId="0" fontId="4" fillId="0" borderId="1" xfId="3" applyFont="1" applyBorder="1"/>
    <xf numFmtId="3" fontId="4" fillId="0" borderId="64" xfId="3" applyNumberFormat="1" applyFont="1" applyBorder="1" applyAlignment="1" applyProtection="1">
      <alignment horizontal="right" vertical="center"/>
      <protection locked="0"/>
    </xf>
    <xf numFmtId="3" fontId="4" fillId="0" borderId="65" xfId="3" applyNumberFormat="1" applyFont="1" applyBorder="1" applyAlignment="1">
      <alignment horizontal="right" vertical="center"/>
    </xf>
    <xf numFmtId="3" fontId="4" fillId="0" borderId="64" xfId="3" applyNumberFormat="1" applyFont="1" applyBorder="1" applyAlignment="1">
      <alignment horizontal="right" vertical="center"/>
    </xf>
    <xf numFmtId="0" fontId="4" fillId="0" borderId="40" xfId="3" applyFont="1" applyBorder="1"/>
    <xf numFmtId="0" fontId="4" fillId="0" borderId="23" xfId="3" applyFont="1" applyBorder="1"/>
    <xf numFmtId="3" fontId="4" fillId="0" borderId="23" xfId="3" applyNumberFormat="1" applyFont="1" applyBorder="1" applyProtection="1">
      <protection locked="0"/>
    </xf>
    <xf numFmtId="0" fontId="4" fillId="0" borderId="41" xfId="3" applyFont="1" applyBorder="1"/>
    <xf numFmtId="0" fontId="4" fillId="0" borderId="22" xfId="3" applyFont="1" applyBorder="1"/>
    <xf numFmtId="3" fontId="4" fillId="0" borderId="44" xfId="3" applyNumberFormat="1" applyFont="1" applyBorder="1"/>
    <xf numFmtId="0" fontId="3" fillId="0" borderId="34" xfId="3" applyFont="1" applyBorder="1" applyAlignment="1">
      <alignment horizontal="center"/>
    </xf>
    <xf numFmtId="3" fontId="4" fillId="0" borderId="64" xfId="3" applyNumberFormat="1" applyFont="1" applyBorder="1" applyAlignment="1">
      <alignment horizontal="center"/>
    </xf>
    <xf numFmtId="3" fontId="4" fillId="0" borderId="64" xfId="3" applyNumberFormat="1" applyFont="1" applyBorder="1" applyProtection="1">
      <protection locked="0"/>
    </xf>
    <xf numFmtId="3" fontId="4" fillId="0" borderId="65" xfId="3" applyNumberFormat="1" applyFont="1" applyBorder="1" applyAlignment="1">
      <alignment horizontal="center"/>
    </xf>
    <xf numFmtId="3" fontId="4" fillId="0" borderId="23" xfId="3" applyNumberFormat="1" applyFont="1" applyBorder="1" applyAlignment="1">
      <alignment horizontal="center"/>
    </xf>
    <xf numFmtId="3" fontId="4" fillId="0" borderId="23" xfId="3" applyNumberFormat="1" applyFont="1" applyBorder="1"/>
    <xf numFmtId="3" fontId="4" fillId="0" borderId="44" xfId="3" applyNumberFormat="1" applyFont="1" applyBorder="1" applyAlignment="1">
      <alignment horizontal="center"/>
    </xf>
    <xf numFmtId="0" fontId="4" fillId="0" borderId="72" xfId="3" applyFont="1" applyBorder="1"/>
    <xf numFmtId="0" fontId="4" fillId="0" borderId="28" xfId="3" applyFont="1" applyBorder="1"/>
    <xf numFmtId="3" fontId="4" fillId="0" borderId="29" xfId="3" applyNumberFormat="1" applyFont="1" applyBorder="1"/>
    <xf numFmtId="3" fontId="4" fillId="0" borderId="29" xfId="3" applyNumberFormat="1" applyFont="1" applyBorder="1" applyProtection="1">
      <protection locked="0"/>
    </xf>
    <xf numFmtId="3" fontId="4" fillId="0" borderId="49" xfId="3" applyNumberFormat="1" applyFont="1" applyBorder="1"/>
    <xf numFmtId="0" fontId="1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73" xfId="0" applyFont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0" borderId="2" xfId="2" applyNumberFormat="1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3" fillId="0" borderId="47" xfId="2" applyNumberFormat="1" applyFont="1" applyBorder="1" applyAlignment="1" applyProtection="1">
      <alignment horizontal="center" vertical="center"/>
      <protection locked="0"/>
    </xf>
    <xf numFmtId="3" fontId="11" fillId="0" borderId="7" xfId="0" applyNumberFormat="1" applyFont="1" applyBorder="1" applyAlignment="1" applyProtection="1">
      <alignment horizontal="center" vertical="center"/>
      <protection locked="0"/>
    </xf>
    <xf numFmtId="3" fontId="3" fillId="0" borderId="7" xfId="2" applyNumberFormat="1" applyFont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 applyProtection="1">
      <alignment horizontal="center"/>
      <protection locked="0"/>
    </xf>
    <xf numFmtId="3" fontId="3" fillId="0" borderId="7" xfId="2" applyNumberFormat="1" applyFont="1" applyBorder="1" applyAlignment="1">
      <alignment horizontal="center" vertical="center"/>
    </xf>
    <xf numFmtId="0" fontId="3" fillId="2" borderId="32" xfId="2" applyFont="1" applyFill="1" applyBorder="1" applyAlignment="1" applyProtection="1">
      <alignment horizontal="center"/>
      <protection locked="0"/>
    </xf>
    <xf numFmtId="0" fontId="7" fillId="0" borderId="0" xfId="2" applyFont="1" applyAlignment="1" applyProtection="1">
      <alignment horizontal="center"/>
      <protection locked="0"/>
    </xf>
    <xf numFmtId="0" fontId="8" fillId="0" borderId="32" xfId="2" applyFont="1" applyBorder="1" applyAlignment="1" applyProtection="1">
      <alignment horizontal="center"/>
      <protection locked="0"/>
    </xf>
    <xf numFmtId="0" fontId="8" fillId="0" borderId="4" xfId="2" applyFont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center"/>
      <protection locked="0"/>
    </xf>
    <xf numFmtId="3" fontId="3" fillId="0" borderId="47" xfId="2" applyNumberFormat="1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6" fillId="0" borderId="0" xfId="2" applyFont="1" applyAlignment="1" applyProtection="1">
      <alignment horizontal="center"/>
      <protection locked="0"/>
    </xf>
    <xf numFmtId="0" fontId="8" fillId="0" borderId="2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6" fillId="0" borderId="0" xfId="3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</cellXfs>
  <cellStyles count="4">
    <cellStyle name="Nedefinován" xfId="1" xr:uid="{00000000-0005-0000-0000-000000000000}"/>
    <cellStyle name="Normální" xfId="0" builtinId="0"/>
    <cellStyle name="normální_jmk_tabulky" xfId="2" xr:uid="{00000000-0005-0000-0000-000002000000}"/>
    <cellStyle name="normální_rozdělení-HV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brlik\Local%20Settings\Temporary%20Internet%20Files\Content.IE5\6H87UXU5\JMK-tabulky\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Zeros="0" tabSelected="1" zoomScaleNormal="100" workbookViewId="0">
      <selection activeCell="A3" sqref="A3"/>
    </sheetView>
  </sheetViews>
  <sheetFormatPr defaultRowHeight="15.75" x14ac:dyDescent="0.25"/>
  <cols>
    <col min="1" max="1" width="64" style="1" customWidth="1"/>
    <col min="2" max="3" width="17.140625" style="1" customWidth="1"/>
    <col min="4" max="4" width="20.5703125" style="1" customWidth="1"/>
    <col min="5" max="7" width="16.28515625" style="1" customWidth="1"/>
    <col min="8" max="10" width="17.85546875" style="1" customWidth="1"/>
    <col min="11" max="16384" width="9.140625" style="1"/>
  </cols>
  <sheetData>
    <row r="1" spans="1:10" ht="25.5" customHeight="1" x14ac:dyDescent="0.35">
      <c r="A1" s="280" t="s">
        <v>119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1.75" customHeight="1" x14ac:dyDescent="0.3">
      <c r="A3" s="53" t="s">
        <v>0</v>
      </c>
    </row>
    <row r="4" spans="1:10" ht="11.25" customHeight="1" x14ac:dyDescent="0.25">
      <c r="A4" s="3"/>
    </row>
    <row r="5" spans="1:10" ht="12.75" customHeight="1" x14ac:dyDescent="0.25">
      <c r="A5" s="3"/>
    </row>
    <row r="6" spans="1:10" ht="18.75" x14ac:dyDescent="0.3">
      <c r="A6" s="53" t="s">
        <v>1</v>
      </c>
    </row>
    <row r="7" spans="1:10" ht="19.5" customHeight="1" thickBot="1" x14ac:dyDescent="0.3">
      <c r="J7" s="61" t="s">
        <v>2</v>
      </c>
    </row>
    <row r="8" spans="1:10" ht="16.5" thickBot="1" x14ac:dyDescent="0.3">
      <c r="A8" s="4"/>
      <c r="B8" s="5" t="s">
        <v>22</v>
      </c>
      <c r="C8" s="5" t="s">
        <v>22</v>
      </c>
      <c r="D8" s="6" t="s">
        <v>73</v>
      </c>
      <c r="E8" s="281" t="s">
        <v>84</v>
      </c>
      <c r="F8" s="282"/>
      <c r="G8" s="283"/>
      <c r="H8" s="55" t="s">
        <v>86</v>
      </c>
      <c r="I8" s="56" t="s">
        <v>87</v>
      </c>
      <c r="J8" s="57" t="s">
        <v>87</v>
      </c>
    </row>
    <row r="9" spans="1:10" ht="16.5" thickBot="1" x14ac:dyDescent="0.3">
      <c r="A9" s="7"/>
      <c r="B9" s="8" t="s">
        <v>27</v>
      </c>
      <c r="C9" s="8" t="s">
        <v>27</v>
      </c>
      <c r="D9" s="9" t="s">
        <v>74</v>
      </c>
      <c r="E9" s="10" t="s">
        <v>27</v>
      </c>
      <c r="F9" s="11" t="s">
        <v>27</v>
      </c>
      <c r="G9" s="12" t="s">
        <v>27</v>
      </c>
      <c r="H9" s="58" t="s">
        <v>21</v>
      </c>
      <c r="I9" s="59" t="s">
        <v>21</v>
      </c>
      <c r="J9" s="60" t="s">
        <v>21</v>
      </c>
    </row>
    <row r="10" spans="1:10" x14ac:dyDescent="0.25">
      <c r="A10" s="15" t="s">
        <v>29</v>
      </c>
      <c r="B10" s="16">
        <f t="shared" ref="B10:G10" si="0">B11+B12+B18</f>
        <v>0</v>
      </c>
      <c r="C10" s="16">
        <f t="shared" si="0"/>
        <v>0</v>
      </c>
      <c r="D10" s="17">
        <f t="shared" si="0"/>
        <v>0</v>
      </c>
      <c r="E10" s="18">
        <f t="shared" si="0"/>
        <v>0</v>
      </c>
      <c r="F10" s="19">
        <f t="shared" si="0"/>
        <v>0</v>
      </c>
      <c r="G10" s="20">
        <f t="shared" si="0"/>
        <v>0</v>
      </c>
      <c r="H10" s="21">
        <f>IF(D10=0,0,E10/D10*100)</f>
        <v>0</v>
      </c>
      <c r="I10" s="22">
        <f>IF(E10=0,0,F10/E10*100)</f>
        <v>0</v>
      </c>
      <c r="J10" s="23">
        <f>IF(F10=0,0,G10/F10*100)</f>
        <v>0</v>
      </c>
    </row>
    <row r="11" spans="1:10" x14ac:dyDescent="0.25">
      <c r="A11" s="24" t="s">
        <v>51</v>
      </c>
      <c r="B11" s="25"/>
      <c r="C11" s="25"/>
      <c r="D11" s="26"/>
      <c r="E11" s="27"/>
      <c r="F11" s="28"/>
      <c r="G11" s="26"/>
      <c r="H11" s="29">
        <f>IF(D11=0,0,E11/D11*100)</f>
        <v>0</v>
      </c>
      <c r="I11" s="30">
        <f>IF(E11=0,0,F11/E11*100)</f>
        <v>0</v>
      </c>
      <c r="J11" s="31">
        <f t="shared" ref="J11:J27" si="1">IF(F11=0,0,G11/F11*100)</f>
        <v>0</v>
      </c>
    </row>
    <row r="12" spans="1:10" x14ac:dyDescent="0.25">
      <c r="A12" s="24" t="s">
        <v>53</v>
      </c>
      <c r="B12" s="32">
        <f t="shared" ref="B12:G12" si="2">SUM(B13:B17)</f>
        <v>0</v>
      </c>
      <c r="C12" s="32">
        <f t="shared" si="2"/>
        <v>0</v>
      </c>
      <c r="D12" s="33">
        <f t="shared" si="2"/>
        <v>0</v>
      </c>
      <c r="E12" s="34">
        <f t="shared" si="2"/>
        <v>0</v>
      </c>
      <c r="F12" s="35">
        <f t="shared" si="2"/>
        <v>0</v>
      </c>
      <c r="G12" s="33">
        <f t="shared" si="2"/>
        <v>0</v>
      </c>
      <c r="H12" s="29">
        <f>IF(D12=0,0,E12/D12*100)</f>
        <v>0</v>
      </c>
      <c r="I12" s="30">
        <f>IF(E12=0,0,F12/E12*100)</f>
        <v>0</v>
      </c>
      <c r="J12" s="31">
        <f>IF(F12=0,0,G12/F12*100)</f>
        <v>0</v>
      </c>
    </row>
    <row r="13" spans="1:10" x14ac:dyDescent="0.25">
      <c r="A13" s="36" t="s">
        <v>117</v>
      </c>
      <c r="B13" s="25"/>
      <c r="C13" s="25"/>
      <c r="D13" s="26"/>
      <c r="E13" s="27"/>
      <c r="F13" s="28"/>
      <c r="G13" s="26"/>
      <c r="H13" s="29">
        <f t="shared" ref="H13:H27" si="3">IF(D13=0,0,E13/D13*100)</f>
        <v>0</v>
      </c>
      <c r="I13" s="30">
        <f t="shared" ref="I13:I27" si="4">IF(E13=0,0,F13/E13*100)</f>
        <v>0</v>
      </c>
      <c r="J13" s="31">
        <f t="shared" si="1"/>
        <v>0</v>
      </c>
    </row>
    <row r="14" spans="1:10" x14ac:dyDescent="0.25">
      <c r="A14" s="24" t="s">
        <v>54</v>
      </c>
      <c r="B14" s="25"/>
      <c r="C14" s="25"/>
      <c r="D14" s="26"/>
      <c r="E14" s="27"/>
      <c r="F14" s="28"/>
      <c r="G14" s="26"/>
      <c r="H14" s="29">
        <f t="shared" si="3"/>
        <v>0</v>
      </c>
      <c r="I14" s="30">
        <f t="shared" si="4"/>
        <v>0</v>
      </c>
      <c r="J14" s="31">
        <f t="shared" si="1"/>
        <v>0</v>
      </c>
    </row>
    <row r="15" spans="1:10" x14ac:dyDescent="0.25">
      <c r="A15" s="24" t="s">
        <v>55</v>
      </c>
      <c r="B15" s="25"/>
      <c r="C15" s="25"/>
      <c r="D15" s="26"/>
      <c r="E15" s="27"/>
      <c r="F15" s="28"/>
      <c r="G15" s="26"/>
      <c r="H15" s="29">
        <f t="shared" si="3"/>
        <v>0</v>
      </c>
      <c r="I15" s="30">
        <f t="shared" si="4"/>
        <v>0</v>
      </c>
      <c r="J15" s="31">
        <f t="shared" si="1"/>
        <v>0</v>
      </c>
    </row>
    <row r="16" spans="1:10" x14ac:dyDescent="0.25">
      <c r="A16" s="24" t="s">
        <v>64</v>
      </c>
      <c r="B16" s="25"/>
      <c r="C16" s="25"/>
      <c r="D16" s="25"/>
      <c r="E16" s="27"/>
      <c r="F16" s="28"/>
      <c r="G16" s="26"/>
      <c r="H16" s="29">
        <f t="shared" ref="H16:J18" si="5">IF(D16=0,0,E16/D16*100)</f>
        <v>0</v>
      </c>
      <c r="I16" s="30">
        <f t="shared" si="5"/>
        <v>0</v>
      </c>
      <c r="J16" s="31">
        <f t="shared" si="5"/>
        <v>0</v>
      </c>
    </row>
    <row r="17" spans="1:10" x14ac:dyDescent="0.25">
      <c r="A17" s="24" t="s">
        <v>85</v>
      </c>
      <c r="B17" s="25"/>
      <c r="C17" s="25"/>
      <c r="D17" s="25"/>
      <c r="E17" s="27"/>
      <c r="F17" s="28"/>
      <c r="G17" s="26"/>
      <c r="H17" s="29">
        <f t="shared" si="5"/>
        <v>0</v>
      </c>
      <c r="I17" s="30">
        <f t="shared" si="5"/>
        <v>0</v>
      </c>
      <c r="J17" s="31">
        <f t="shared" si="5"/>
        <v>0</v>
      </c>
    </row>
    <row r="18" spans="1:10" x14ac:dyDescent="0.25">
      <c r="A18" s="24" t="s">
        <v>52</v>
      </c>
      <c r="B18" s="25"/>
      <c r="C18" s="25"/>
      <c r="D18" s="25"/>
      <c r="E18" s="27"/>
      <c r="F18" s="28"/>
      <c r="G18" s="26"/>
      <c r="H18" s="29">
        <f t="shared" si="5"/>
        <v>0</v>
      </c>
      <c r="I18" s="30">
        <f t="shared" si="5"/>
        <v>0</v>
      </c>
      <c r="J18" s="31">
        <f t="shared" si="5"/>
        <v>0</v>
      </c>
    </row>
    <row r="19" spans="1:10" x14ac:dyDescent="0.25">
      <c r="A19" s="24"/>
      <c r="B19" s="25"/>
      <c r="C19" s="25"/>
      <c r="D19" s="25"/>
      <c r="E19" s="27"/>
      <c r="F19" s="28"/>
      <c r="G19" s="26"/>
      <c r="H19" s="29"/>
      <c r="I19" s="30"/>
      <c r="J19" s="31"/>
    </row>
    <row r="20" spans="1:10" x14ac:dyDescent="0.25">
      <c r="A20" s="37" t="s">
        <v>30</v>
      </c>
      <c r="B20" s="38">
        <f t="shared" ref="B20:G20" si="6">SUM(B21)+SUM(B22:B23)</f>
        <v>0</v>
      </c>
      <c r="C20" s="38">
        <f t="shared" si="6"/>
        <v>0</v>
      </c>
      <c r="D20" s="38">
        <f t="shared" si="6"/>
        <v>0</v>
      </c>
      <c r="E20" s="39">
        <f t="shared" si="6"/>
        <v>0</v>
      </c>
      <c r="F20" s="40">
        <f t="shared" si="6"/>
        <v>0</v>
      </c>
      <c r="G20" s="41">
        <f t="shared" si="6"/>
        <v>0</v>
      </c>
      <c r="H20" s="42">
        <f t="shared" si="3"/>
        <v>0</v>
      </c>
      <c r="I20" s="43">
        <f t="shared" si="4"/>
        <v>0</v>
      </c>
      <c r="J20" s="44">
        <f t="shared" si="1"/>
        <v>0</v>
      </c>
    </row>
    <row r="21" spans="1:10" x14ac:dyDescent="0.25">
      <c r="A21" s="24" t="s">
        <v>114</v>
      </c>
      <c r="B21" s="25"/>
      <c r="C21" s="25"/>
      <c r="D21" s="25"/>
      <c r="E21" s="27"/>
      <c r="F21" s="28"/>
      <c r="G21" s="26"/>
      <c r="H21" s="29">
        <f t="shared" si="3"/>
        <v>0</v>
      </c>
      <c r="I21" s="30">
        <f t="shared" si="4"/>
        <v>0</v>
      </c>
      <c r="J21" s="31">
        <f t="shared" si="1"/>
        <v>0</v>
      </c>
    </row>
    <row r="22" spans="1:10" x14ac:dyDescent="0.25">
      <c r="A22" s="24" t="s">
        <v>61</v>
      </c>
      <c r="B22" s="25"/>
      <c r="C22" s="25"/>
      <c r="D22" s="25"/>
      <c r="E22" s="27"/>
      <c r="F22" s="28"/>
      <c r="G22" s="26"/>
      <c r="H22" s="29">
        <f t="shared" si="3"/>
        <v>0</v>
      </c>
      <c r="I22" s="30">
        <f t="shared" si="4"/>
        <v>0</v>
      </c>
      <c r="J22" s="31">
        <f t="shared" si="1"/>
        <v>0</v>
      </c>
    </row>
    <row r="23" spans="1:10" x14ac:dyDescent="0.25">
      <c r="A23" s="24" t="s">
        <v>63</v>
      </c>
      <c r="B23" s="25"/>
      <c r="C23" s="25"/>
      <c r="D23" s="25"/>
      <c r="E23" s="27"/>
      <c r="F23" s="28"/>
      <c r="G23" s="26"/>
      <c r="H23" s="29">
        <f t="shared" si="3"/>
        <v>0</v>
      </c>
      <c r="I23" s="30">
        <f t="shared" si="4"/>
        <v>0</v>
      </c>
      <c r="J23" s="31">
        <f t="shared" si="1"/>
        <v>0</v>
      </c>
    </row>
    <row r="24" spans="1:10" x14ac:dyDescent="0.25">
      <c r="A24" s="24"/>
      <c r="B24" s="25"/>
      <c r="C24" s="25"/>
      <c r="D24" s="25"/>
      <c r="E24" s="27"/>
      <c r="F24" s="28"/>
      <c r="G24" s="26"/>
      <c r="H24" s="29">
        <f t="shared" si="3"/>
        <v>0</v>
      </c>
      <c r="I24" s="30">
        <f t="shared" si="4"/>
        <v>0</v>
      </c>
      <c r="J24" s="31">
        <f t="shared" si="1"/>
        <v>0</v>
      </c>
    </row>
    <row r="25" spans="1:10" x14ac:dyDescent="0.25">
      <c r="A25" s="37" t="s">
        <v>31</v>
      </c>
      <c r="B25" s="38">
        <f t="shared" ref="B25:G25" si="7">B10-B20</f>
        <v>0</v>
      </c>
      <c r="C25" s="38">
        <f t="shared" si="7"/>
        <v>0</v>
      </c>
      <c r="D25" s="38">
        <f t="shared" si="7"/>
        <v>0</v>
      </c>
      <c r="E25" s="39">
        <f t="shared" si="7"/>
        <v>0</v>
      </c>
      <c r="F25" s="40">
        <f t="shared" si="7"/>
        <v>0</v>
      </c>
      <c r="G25" s="41">
        <f t="shared" si="7"/>
        <v>0</v>
      </c>
      <c r="H25" s="42">
        <f t="shared" si="3"/>
        <v>0</v>
      </c>
      <c r="I25" s="43">
        <f t="shared" si="4"/>
        <v>0</v>
      </c>
      <c r="J25" s="44">
        <f t="shared" si="1"/>
        <v>0</v>
      </c>
    </row>
    <row r="26" spans="1:10" x14ac:dyDescent="0.25">
      <c r="A26" s="36" t="s">
        <v>118</v>
      </c>
      <c r="B26" s="32">
        <f t="shared" ref="B26:G26" si="8">B25-B27</f>
        <v>0</v>
      </c>
      <c r="C26" s="32">
        <f t="shared" si="8"/>
        <v>0</v>
      </c>
      <c r="D26" s="32">
        <f t="shared" si="8"/>
        <v>0</v>
      </c>
      <c r="E26" s="34">
        <f t="shared" si="8"/>
        <v>0</v>
      </c>
      <c r="F26" s="35">
        <f t="shared" si="8"/>
        <v>0</v>
      </c>
      <c r="G26" s="33">
        <f t="shared" si="8"/>
        <v>0</v>
      </c>
      <c r="H26" s="29">
        <f t="shared" si="3"/>
        <v>0</v>
      </c>
      <c r="I26" s="30">
        <f t="shared" si="4"/>
        <v>0</v>
      </c>
      <c r="J26" s="31">
        <f t="shared" si="1"/>
        <v>0</v>
      </c>
    </row>
    <row r="27" spans="1:10" x14ac:dyDescent="0.25">
      <c r="A27" s="24" t="s">
        <v>44</v>
      </c>
      <c r="B27" s="25"/>
      <c r="C27" s="25"/>
      <c r="D27" s="25"/>
      <c r="E27" s="27"/>
      <c r="F27" s="28"/>
      <c r="G27" s="26"/>
      <c r="H27" s="29">
        <f t="shared" si="3"/>
        <v>0</v>
      </c>
      <c r="I27" s="30">
        <f t="shared" si="4"/>
        <v>0</v>
      </c>
      <c r="J27" s="31">
        <f t="shared" si="1"/>
        <v>0</v>
      </c>
    </row>
    <row r="28" spans="1:10" ht="19.5" customHeight="1" thickBot="1" x14ac:dyDescent="0.3">
      <c r="A28" s="45"/>
      <c r="B28" s="46"/>
      <c r="C28" s="46"/>
      <c r="D28" s="46"/>
      <c r="E28" s="47"/>
      <c r="F28" s="48"/>
      <c r="G28" s="49"/>
      <c r="H28" s="50"/>
      <c r="I28" s="51"/>
      <c r="J28" s="52"/>
    </row>
    <row r="29" spans="1:10" ht="18.75" customHeight="1" x14ac:dyDescent="0.25"/>
    <row r="30" spans="1:10" x14ac:dyDescent="0.25">
      <c r="A30" s="3" t="s">
        <v>3</v>
      </c>
    </row>
    <row r="31" spans="1:10" ht="19.5" customHeight="1" x14ac:dyDescent="0.25"/>
    <row r="32" spans="1:10" x14ac:dyDescent="0.25">
      <c r="A32" s="1" t="s">
        <v>49</v>
      </c>
      <c r="F32" s="1" t="s">
        <v>50</v>
      </c>
    </row>
    <row r="33" spans="1:1" ht="20.25" customHeight="1" x14ac:dyDescent="0.25"/>
    <row r="34" spans="1:1" x14ac:dyDescent="0.25">
      <c r="A34" s="1" t="s">
        <v>94</v>
      </c>
    </row>
  </sheetData>
  <sheetProtection algorithmName="SHA-512" hashValue="6fGvVPX4BQ1O6ZC0EbrIifbJtkeih0tLKWHctcKCyanricgld6PYiW42/SztGj16lmn94PJsSgK+3TY0sI70vQ==" saltValue="Jm+ZDRzovcOusbwoNJp90Q==" spinCount="100000" sheet="1" selectLockedCells="1"/>
  <mergeCells count="2">
    <mergeCell ref="A1:J1"/>
    <mergeCell ref="E8:G8"/>
  </mergeCells>
  <phoneticPr fontId="0" type="noConversion"/>
  <pageMargins left="0.62992125984251968" right="0.47244094488188981" top="0.98425196850393704" bottom="0.62992125984251968" header="0.31496062992125984" footer="0.35433070866141736"/>
  <pageSetup paperSize="9" scale="62" orientation="landscape" r:id="rId1"/>
  <headerFooter alignWithMargins="0">
    <oddHeader>&amp;L&amp;"Arial,Kurzíva"&amp;16
Po schválení střednědobého výhledu rozpočtu příspěvkové organizace v RMB bude dokument opatřen doložkou „Schváleno Rx/xxx. RMB, dne x.x.20xx, bod č. x“  &amp;R&amp;"Arial,Tučné"&amp;18Vzor č.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Zeros="0" zoomScaleNormal="100" workbookViewId="0">
      <selection activeCell="A2" sqref="A2"/>
    </sheetView>
  </sheetViews>
  <sheetFormatPr defaultRowHeight="15.75" x14ac:dyDescent="0.25"/>
  <cols>
    <col min="1" max="1" width="81.140625" style="1" customWidth="1"/>
    <col min="2" max="2" width="18.28515625" style="1" customWidth="1"/>
    <col min="3" max="3" width="19.7109375" style="1" customWidth="1"/>
    <col min="4" max="4" width="19" style="1" customWidth="1"/>
    <col min="5" max="5" width="18" style="1" customWidth="1"/>
    <col min="6" max="6" width="17.5703125" style="1" customWidth="1"/>
    <col min="7" max="7" width="17.28515625" style="1" customWidth="1"/>
    <col min="8" max="9" width="16.140625" style="1" customWidth="1"/>
    <col min="10" max="10" width="9.140625" style="1"/>
    <col min="11" max="11" width="8.140625" style="1" customWidth="1"/>
    <col min="12" max="13" width="9.140625" style="1"/>
    <col min="14" max="14" width="8.28515625" style="1" customWidth="1"/>
    <col min="15" max="16384" width="9.140625" style="1"/>
  </cols>
  <sheetData>
    <row r="1" spans="1:9" ht="21" x14ac:dyDescent="0.35">
      <c r="A1" s="280" t="s">
        <v>122</v>
      </c>
      <c r="B1" s="280"/>
      <c r="C1" s="280"/>
      <c r="D1" s="280"/>
      <c r="E1" s="280"/>
      <c r="F1" s="280"/>
      <c r="G1" s="280"/>
      <c r="H1" s="280"/>
      <c r="I1" s="280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1.75" customHeight="1" x14ac:dyDescent="0.3">
      <c r="A3" s="53" t="s">
        <v>0</v>
      </c>
    </row>
    <row r="4" spans="1:9" ht="11.25" customHeight="1" x14ac:dyDescent="0.25">
      <c r="A4" s="3"/>
    </row>
    <row r="5" spans="1:9" ht="12.75" customHeight="1" x14ac:dyDescent="0.25">
      <c r="A5" s="3"/>
    </row>
    <row r="6" spans="1:9" ht="18.75" x14ac:dyDescent="0.3">
      <c r="A6" s="53" t="s">
        <v>1</v>
      </c>
    </row>
    <row r="7" spans="1:9" ht="19.5" customHeight="1" thickBot="1" x14ac:dyDescent="0.3">
      <c r="I7" s="61" t="s">
        <v>2</v>
      </c>
    </row>
    <row r="8" spans="1:9" x14ac:dyDescent="0.25">
      <c r="A8" s="4"/>
      <c r="B8" s="62" t="s">
        <v>23</v>
      </c>
      <c r="C8" s="63" t="s">
        <v>73</v>
      </c>
      <c r="D8" s="63" t="s">
        <v>70</v>
      </c>
      <c r="E8" s="63" t="s">
        <v>22</v>
      </c>
      <c r="F8" s="62" t="s">
        <v>24</v>
      </c>
      <c r="G8" s="64" t="s">
        <v>101</v>
      </c>
      <c r="H8" s="113" t="s">
        <v>93</v>
      </c>
      <c r="I8" s="57" t="s">
        <v>102</v>
      </c>
    </row>
    <row r="9" spans="1:9" ht="16.5" thickBot="1" x14ac:dyDescent="0.3">
      <c r="A9" s="7"/>
      <c r="B9" s="65" t="s">
        <v>26</v>
      </c>
      <c r="C9" s="66" t="s">
        <v>74</v>
      </c>
      <c r="D9" s="67" t="s">
        <v>26</v>
      </c>
      <c r="E9" s="67" t="s">
        <v>71</v>
      </c>
      <c r="F9" s="65" t="s">
        <v>72</v>
      </c>
      <c r="G9" s="68" t="s">
        <v>27</v>
      </c>
      <c r="H9" s="114" t="s">
        <v>21</v>
      </c>
      <c r="I9" s="60" t="s">
        <v>21</v>
      </c>
    </row>
    <row r="10" spans="1:9" x14ac:dyDescent="0.25">
      <c r="A10" s="15" t="s">
        <v>29</v>
      </c>
      <c r="B10" s="69">
        <f>B11+B12+B18</f>
        <v>0</v>
      </c>
      <c r="C10" s="69">
        <f>C11+C12+C18</f>
        <v>0</v>
      </c>
      <c r="D10" s="69">
        <f>D11+D12+D18</f>
        <v>0</v>
      </c>
      <c r="E10" s="69">
        <f>E11+E12+E18</f>
        <v>0</v>
      </c>
      <c r="F10" s="70">
        <f>F11+F12+F18</f>
        <v>0</v>
      </c>
      <c r="G10" s="16">
        <f>G11+G12+G18</f>
        <v>0</v>
      </c>
      <c r="H10" s="71">
        <f t="shared" ref="H10:H15" si="0">IF(C10=0,0,G10/C10*100)</f>
        <v>0</v>
      </c>
      <c r="I10" s="72">
        <f>IF(F10=0,0,G10/F10*100)</f>
        <v>0</v>
      </c>
    </row>
    <row r="11" spans="1:9" x14ac:dyDescent="0.25">
      <c r="A11" s="24" t="s">
        <v>51</v>
      </c>
      <c r="B11" s="27"/>
      <c r="C11" s="27"/>
      <c r="D11" s="27"/>
      <c r="E11" s="28"/>
      <c r="F11" s="73"/>
      <c r="G11" s="25"/>
      <c r="H11" s="74">
        <f t="shared" si="0"/>
        <v>0</v>
      </c>
      <c r="I11" s="75">
        <f t="shared" ref="I11:I42" si="1">IF(F11=0,0,G11/F11*100)</f>
        <v>0</v>
      </c>
    </row>
    <row r="12" spans="1:9" x14ac:dyDescent="0.25">
      <c r="A12" s="24" t="s">
        <v>53</v>
      </c>
      <c r="B12" s="34">
        <f t="shared" ref="B12:G12" si="2">SUM(B13:B17)</f>
        <v>0</v>
      </c>
      <c r="C12" s="34">
        <f t="shared" si="2"/>
        <v>0</v>
      </c>
      <c r="D12" s="34">
        <f t="shared" si="2"/>
        <v>0</v>
      </c>
      <c r="E12" s="34">
        <f t="shared" si="2"/>
        <v>0</v>
      </c>
      <c r="F12" s="76">
        <f t="shared" si="2"/>
        <v>0</v>
      </c>
      <c r="G12" s="32">
        <f t="shared" si="2"/>
        <v>0</v>
      </c>
      <c r="H12" s="74">
        <f t="shared" si="0"/>
        <v>0</v>
      </c>
      <c r="I12" s="75">
        <f t="shared" si="1"/>
        <v>0</v>
      </c>
    </row>
    <row r="13" spans="1:9" x14ac:dyDescent="0.25">
      <c r="A13" s="36" t="s">
        <v>117</v>
      </c>
      <c r="B13" s="27"/>
      <c r="C13" s="27"/>
      <c r="D13" s="27"/>
      <c r="E13" s="28"/>
      <c r="F13" s="73"/>
      <c r="G13" s="25"/>
      <c r="H13" s="74">
        <f t="shared" si="0"/>
        <v>0</v>
      </c>
      <c r="I13" s="75">
        <f t="shared" si="1"/>
        <v>0</v>
      </c>
    </row>
    <row r="14" spans="1:9" x14ac:dyDescent="0.25">
      <c r="A14" s="24" t="s">
        <v>54</v>
      </c>
      <c r="B14" s="27"/>
      <c r="C14" s="27"/>
      <c r="D14" s="27"/>
      <c r="E14" s="28"/>
      <c r="F14" s="73"/>
      <c r="G14" s="25"/>
      <c r="H14" s="74">
        <f t="shared" si="0"/>
        <v>0</v>
      </c>
      <c r="I14" s="75">
        <f t="shared" si="1"/>
        <v>0</v>
      </c>
    </row>
    <row r="15" spans="1:9" x14ac:dyDescent="0.25">
      <c r="A15" s="24" t="s">
        <v>55</v>
      </c>
      <c r="B15" s="27"/>
      <c r="C15" s="28"/>
      <c r="D15" s="28"/>
      <c r="E15" s="28"/>
      <c r="F15" s="73"/>
      <c r="G15" s="25"/>
      <c r="H15" s="74">
        <f t="shared" si="0"/>
        <v>0</v>
      </c>
      <c r="I15" s="75">
        <f t="shared" si="1"/>
        <v>0</v>
      </c>
    </row>
    <row r="16" spans="1:9" x14ac:dyDescent="0.25">
      <c r="A16" s="24" t="s">
        <v>64</v>
      </c>
      <c r="B16" s="27"/>
      <c r="C16" s="28"/>
      <c r="D16" s="28"/>
      <c r="E16" s="28"/>
      <c r="F16" s="73"/>
      <c r="G16" s="25"/>
      <c r="H16" s="74">
        <f>IF(C16=0,0,G16/C16*100)</f>
        <v>0</v>
      </c>
      <c r="I16" s="75">
        <f>IF(F16=0,0,G16/F16*100)</f>
        <v>0</v>
      </c>
    </row>
    <row r="17" spans="1:9" x14ac:dyDescent="0.25">
      <c r="A17" s="24" t="s">
        <v>85</v>
      </c>
      <c r="B17" s="27"/>
      <c r="C17" s="28"/>
      <c r="D17" s="28"/>
      <c r="E17" s="28"/>
      <c r="F17" s="73"/>
      <c r="G17" s="25"/>
      <c r="H17" s="74">
        <f>IF(C17=0,0,G17/C17*100)</f>
        <v>0</v>
      </c>
      <c r="I17" s="75">
        <f>IF(F17=0,0,G17/F17*100)</f>
        <v>0</v>
      </c>
    </row>
    <row r="18" spans="1:9" x14ac:dyDescent="0.25">
      <c r="A18" s="24" t="s">
        <v>52</v>
      </c>
      <c r="B18" s="27"/>
      <c r="C18" s="28"/>
      <c r="D18" s="28"/>
      <c r="E18" s="28"/>
      <c r="F18" s="73"/>
      <c r="G18" s="25"/>
      <c r="H18" s="74">
        <f>IF(C18=0,0,G18/C18*100)</f>
        <v>0</v>
      </c>
      <c r="I18" s="75">
        <f>IF(F18=0,0,G18/F18*100)</f>
        <v>0</v>
      </c>
    </row>
    <row r="19" spans="1:9" x14ac:dyDescent="0.25">
      <c r="A19" s="24"/>
      <c r="B19" s="27"/>
      <c r="C19" s="28"/>
      <c r="D19" s="28"/>
      <c r="E19" s="28"/>
      <c r="F19" s="73"/>
      <c r="G19" s="25"/>
      <c r="H19" s="74"/>
      <c r="I19" s="75"/>
    </row>
    <row r="20" spans="1:9" x14ac:dyDescent="0.25">
      <c r="A20" s="37" t="s">
        <v>30</v>
      </c>
      <c r="B20" s="39">
        <f t="shared" ref="B20:G20" si="3">SUM(B21:B23)+SUM(B25)+SUM(B27:B30)</f>
        <v>0</v>
      </c>
      <c r="C20" s="40">
        <f t="shared" si="3"/>
        <v>0</v>
      </c>
      <c r="D20" s="40">
        <f t="shared" si="3"/>
        <v>0</v>
      </c>
      <c r="E20" s="40">
        <f t="shared" si="3"/>
        <v>0</v>
      </c>
      <c r="F20" s="77">
        <f t="shared" si="3"/>
        <v>0</v>
      </c>
      <c r="G20" s="38">
        <f t="shared" si="3"/>
        <v>0</v>
      </c>
      <c r="H20" s="71">
        <f t="shared" ref="H20:H30" si="4">IF(C20=0,0,G20/C20*100)</f>
        <v>0</v>
      </c>
      <c r="I20" s="72">
        <f t="shared" si="1"/>
        <v>0</v>
      </c>
    </row>
    <row r="21" spans="1:9" x14ac:dyDescent="0.25">
      <c r="A21" s="24" t="s">
        <v>56</v>
      </c>
      <c r="B21" s="27"/>
      <c r="C21" s="27"/>
      <c r="D21" s="27"/>
      <c r="E21" s="28"/>
      <c r="F21" s="73"/>
      <c r="G21" s="25"/>
      <c r="H21" s="74">
        <f t="shared" si="4"/>
        <v>0</v>
      </c>
      <c r="I21" s="75">
        <f t="shared" si="1"/>
        <v>0</v>
      </c>
    </row>
    <row r="22" spans="1:9" x14ac:dyDescent="0.25">
      <c r="A22" s="24" t="s">
        <v>57</v>
      </c>
      <c r="B22" s="27"/>
      <c r="C22" s="27"/>
      <c r="D22" s="27"/>
      <c r="E22" s="28"/>
      <c r="F22" s="73"/>
      <c r="G22" s="25"/>
      <c r="H22" s="74">
        <f t="shared" si="4"/>
        <v>0</v>
      </c>
      <c r="I22" s="75">
        <f t="shared" si="1"/>
        <v>0</v>
      </c>
    </row>
    <row r="23" spans="1:9" x14ac:dyDescent="0.25">
      <c r="A23" s="24" t="s">
        <v>58</v>
      </c>
      <c r="B23" s="27"/>
      <c r="C23" s="27"/>
      <c r="D23" s="27"/>
      <c r="E23" s="28"/>
      <c r="F23" s="73"/>
      <c r="G23" s="25"/>
      <c r="H23" s="74">
        <f t="shared" si="4"/>
        <v>0</v>
      </c>
      <c r="I23" s="75">
        <f t="shared" si="1"/>
        <v>0</v>
      </c>
    </row>
    <row r="24" spans="1:9" x14ac:dyDescent="0.25">
      <c r="A24" s="36" t="s">
        <v>120</v>
      </c>
      <c r="B24" s="27"/>
      <c r="C24" s="27"/>
      <c r="D24" s="27"/>
      <c r="E24" s="28"/>
      <c r="F24" s="73"/>
      <c r="G24" s="25"/>
      <c r="H24" s="74">
        <f t="shared" si="4"/>
        <v>0</v>
      </c>
      <c r="I24" s="75">
        <f t="shared" si="1"/>
        <v>0</v>
      </c>
    </row>
    <row r="25" spans="1:9" x14ac:dyDescent="0.25">
      <c r="A25" s="24" t="s">
        <v>59</v>
      </c>
      <c r="B25" s="27"/>
      <c r="C25" s="27"/>
      <c r="D25" s="27"/>
      <c r="E25" s="28"/>
      <c r="F25" s="73"/>
      <c r="G25" s="25"/>
      <c r="H25" s="74">
        <f t="shared" si="4"/>
        <v>0</v>
      </c>
      <c r="I25" s="75">
        <f t="shared" si="1"/>
        <v>0</v>
      </c>
    </row>
    <row r="26" spans="1:9" x14ac:dyDescent="0.25">
      <c r="A26" s="36" t="s">
        <v>121</v>
      </c>
      <c r="B26" s="27"/>
      <c r="C26" s="27"/>
      <c r="D26" s="27"/>
      <c r="E26" s="28"/>
      <c r="F26" s="73"/>
      <c r="G26" s="25"/>
      <c r="H26" s="74">
        <f t="shared" si="4"/>
        <v>0</v>
      </c>
      <c r="I26" s="75">
        <f t="shared" si="1"/>
        <v>0</v>
      </c>
    </row>
    <row r="27" spans="1:9" x14ac:dyDescent="0.25">
      <c r="A27" s="24" t="s">
        <v>60</v>
      </c>
      <c r="B27" s="27"/>
      <c r="C27" s="27"/>
      <c r="D27" s="27"/>
      <c r="E27" s="28"/>
      <c r="F27" s="73"/>
      <c r="G27" s="25"/>
      <c r="H27" s="74">
        <f t="shared" si="4"/>
        <v>0</v>
      </c>
      <c r="I27" s="75">
        <f t="shared" si="1"/>
        <v>0</v>
      </c>
    </row>
    <row r="28" spans="1:9" x14ac:dyDescent="0.25">
      <c r="A28" s="24" t="s">
        <v>61</v>
      </c>
      <c r="B28" s="27"/>
      <c r="C28" s="27"/>
      <c r="D28" s="27"/>
      <c r="E28" s="28"/>
      <c r="F28" s="73"/>
      <c r="G28" s="25"/>
      <c r="H28" s="74">
        <f t="shared" si="4"/>
        <v>0</v>
      </c>
      <c r="I28" s="75">
        <f t="shared" si="1"/>
        <v>0</v>
      </c>
    </row>
    <row r="29" spans="1:9" x14ac:dyDescent="0.25">
      <c r="A29" s="24" t="s">
        <v>62</v>
      </c>
      <c r="B29" s="27"/>
      <c r="C29" s="27"/>
      <c r="D29" s="27"/>
      <c r="E29" s="28"/>
      <c r="F29" s="73"/>
      <c r="G29" s="25"/>
      <c r="H29" s="74">
        <f t="shared" si="4"/>
        <v>0</v>
      </c>
      <c r="I29" s="75">
        <f t="shared" si="1"/>
        <v>0</v>
      </c>
    </row>
    <row r="30" spans="1:9" x14ac:dyDescent="0.25">
      <c r="A30" s="24" t="s">
        <v>63</v>
      </c>
      <c r="B30" s="27"/>
      <c r="C30" s="27"/>
      <c r="D30" s="27"/>
      <c r="E30" s="28"/>
      <c r="F30" s="73"/>
      <c r="G30" s="25"/>
      <c r="H30" s="74">
        <f t="shared" si="4"/>
        <v>0</v>
      </c>
      <c r="I30" s="75">
        <f t="shared" si="1"/>
        <v>0</v>
      </c>
    </row>
    <row r="31" spans="1:9" x14ac:dyDescent="0.25">
      <c r="A31" s="24"/>
      <c r="B31" s="27"/>
      <c r="C31" s="28"/>
      <c r="D31" s="28"/>
      <c r="E31" s="28"/>
      <c r="F31" s="73"/>
      <c r="G31" s="25"/>
      <c r="H31" s="74"/>
      <c r="I31" s="75"/>
    </row>
    <row r="32" spans="1:9" x14ac:dyDescent="0.25">
      <c r="A32" s="37" t="s">
        <v>31</v>
      </c>
      <c r="B32" s="78">
        <f>B10-B20</f>
        <v>0</v>
      </c>
      <c r="C32" s="40">
        <f>C10-C20</f>
        <v>0</v>
      </c>
      <c r="D32" s="40">
        <f>D10-D20</f>
        <v>0</v>
      </c>
      <c r="E32" s="40">
        <f>E10-E20</f>
        <v>0</v>
      </c>
      <c r="F32" s="77">
        <f>F10-F20</f>
        <v>0</v>
      </c>
      <c r="G32" s="38">
        <f>G10-G20</f>
        <v>0</v>
      </c>
      <c r="H32" s="71">
        <f t="shared" ref="H32:H37" si="5">IF(C32=0,0,G32/C32*100)</f>
        <v>0</v>
      </c>
      <c r="I32" s="72">
        <f t="shared" si="1"/>
        <v>0</v>
      </c>
    </row>
    <row r="33" spans="1:9" x14ac:dyDescent="0.25">
      <c r="A33" s="36" t="s">
        <v>118</v>
      </c>
      <c r="B33" s="79">
        <f t="shared" ref="B33:G33" si="6">B32-B34</f>
        <v>0</v>
      </c>
      <c r="C33" s="35">
        <f t="shared" si="6"/>
        <v>0</v>
      </c>
      <c r="D33" s="76">
        <f t="shared" si="6"/>
        <v>0</v>
      </c>
      <c r="E33" s="35">
        <f t="shared" si="6"/>
        <v>0</v>
      </c>
      <c r="F33" s="76">
        <f t="shared" si="6"/>
        <v>0</v>
      </c>
      <c r="G33" s="32">
        <f t="shared" si="6"/>
        <v>0</v>
      </c>
      <c r="H33" s="74">
        <f t="shared" si="5"/>
        <v>0</v>
      </c>
      <c r="I33" s="75">
        <f t="shared" si="1"/>
        <v>0</v>
      </c>
    </row>
    <row r="34" spans="1:9" x14ac:dyDescent="0.25">
      <c r="A34" s="24" t="s">
        <v>44</v>
      </c>
      <c r="B34" s="80"/>
      <c r="C34" s="28"/>
      <c r="D34" s="28"/>
      <c r="E34" s="28"/>
      <c r="F34" s="73"/>
      <c r="G34" s="25"/>
      <c r="H34" s="74">
        <f t="shared" si="5"/>
        <v>0</v>
      </c>
      <c r="I34" s="75">
        <f t="shared" si="1"/>
        <v>0</v>
      </c>
    </row>
    <row r="35" spans="1:9" x14ac:dyDescent="0.25">
      <c r="A35" s="24" t="s">
        <v>98</v>
      </c>
      <c r="B35" s="81">
        <f>IF(B20=0,0,B11/B20*100)</f>
        <v>0</v>
      </c>
      <c r="C35" s="81">
        <f>IF(C20=0,0,C11/C20*100)</f>
        <v>0</v>
      </c>
      <c r="D35" s="81">
        <f>IF(D20=0,0,D11/D20*100)</f>
        <v>0</v>
      </c>
      <c r="E35" s="81">
        <f>IF(E20=0,0,E11/E20*100)</f>
        <v>0</v>
      </c>
      <c r="F35" s="82">
        <f>IF(F20=0,0,F11/F20*100)</f>
        <v>0</v>
      </c>
      <c r="G35" s="83">
        <f>IF(G20=0,0,G11/G20*100)</f>
        <v>0</v>
      </c>
      <c r="H35" s="74">
        <f t="shared" si="5"/>
        <v>0</v>
      </c>
      <c r="I35" s="84">
        <f t="shared" si="1"/>
        <v>0</v>
      </c>
    </row>
    <row r="36" spans="1:9" ht="39" customHeight="1" x14ac:dyDescent="0.25">
      <c r="A36" s="85" t="s">
        <v>97</v>
      </c>
      <c r="B36" s="86">
        <f>IF(B20=0,0,B11/(B20-B38)*100)</f>
        <v>0</v>
      </c>
      <c r="C36" s="87">
        <f>IF(C20=0,0,C11/(C20-C38)*100)</f>
        <v>0</v>
      </c>
      <c r="D36" s="87">
        <f>IF(D20=0,0,D11/(D20-D38)*100)</f>
        <v>0</v>
      </c>
      <c r="E36" s="87">
        <f>IF(E20=0,0,E11/(E20-E38)*100)</f>
        <v>0</v>
      </c>
      <c r="F36" s="88">
        <f>IF(F20=0,0,F11/(F20-F38)*100)</f>
        <v>0</v>
      </c>
      <c r="G36" s="89">
        <f>IF(G20=0,0,G11/(G20-G38)*100)</f>
        <v>0</v>
      </c>
      <c r="H36" s="90">
        <f t="shared" si="5"/>
        <v>0</v>
      </c>
      <c r="I36" s="91">
        <f t="shared" si="1"/>
        <v>0</v>
      </c>
    </row>
    <row r="37" spans="1:9" ht="39" customHeight="1" x14ac:dyDescent="0.25">
      <c r="A37" s="85" t="s">
        <v>32</v>
      </c>
      <c r="B37" s="86">
        <f>IF(B20=0,0,B11/(B20-B28)*100)</f>
        <v>0</v>
      </c>
      <c r="C37" s="92">
        <f>IF(C20=0,0,C11/(C20-C28)*100)</f>
        <v>0</v>
      </c>
      <c r="D37" s="92">
        <f>IF(D20=0,0,D11/(D20-D28)*100)</f>
        <v>0</v>
      </c>
      <c r="E37" s="92">
        <f>IF(E20=0,0,E11/(E20-E28)*100)</f>
        <v>0</v>
      </c>
      <c r="F37" s="93">
        <f>IF(F20=0,0,F11/(F20-F28)*100)</f>
        <v>0</v>
      </c>
      <c r="G37" s="94">
        <f>IF(G20=0,0,G11/(G20-G28)*100)</f>
        <v>0</v>
      </c>
      <c r="H37" s="95">
        <f t="shared" si="5"/>
        <v>0</v>
      </c>
      <c r="I37" s="96">
        <f t="shared" si="1"/>
        <v>0</v>
      </c>
    </row>
    <row r="38" spans="1:9" x14ac:dyDescent="0.25">
      <c r="A38" s="85" t="s">
        <v>76</v>
      </c>
      <c r="B38" s="97"/>
      <c r="C38" s="98"/>
      <c r="D38" s="98"/>
      <c r="E38" s="98"/>
      <c r="F38" s="99"/>
      <c r="G38" s="100"/>
      <c r="H38" s="74">
        <f>IF(C38=0,0,G38/C38*100)</f>
        <v>0</v>
      </c>
      <c r="I38" s="75">
        <f t="shared" si="1"/>
        <v>0</v>
      </c>
    </row>
    <row r="39" spans="1:9" x14ac:dyDescent="0.25">
      <c r="A39" s="37" t="s">
        <v>47</v>
      </c>
      <c r="B39" s="101">
        <v>0</v>
      </c>
      <c r="C39" s="102"/>
      <c r="D39" s="102"/>
      <c r="E39" s="102"/>
      <c r="F39" s="103"/>
      <c r="G39" s="104"/>
      <c r="H39" s="71">
        <f>IF(C39=0,0,G39/C39*100)</f>
        <v>0</v>
      </c>
      <c r="I39" s="72">
        <f t="shared" si="1"/>
        <v>0</v>
      </c>
    </row>
    <row r="40" spans="1:9" x14ac:dyDescent="0.25">
      <c r="A40" s="105" t="s">
        <v>48</v>
      </c>
      <c r="B40" s="101">
        <v>0</v>
      </c>
      <c r="C40" s="102"/>
      <c r="D40" s="102"/>
      <c r="E40" s="102"/>
      <c r="F40" s="103"/>
      <c r="G40" s="104"/>
      <c r="H40" s="71">
        <f>IF(C40=0,0,G40/C40*100)</f>
        <v>0</v>
      </c>
      <c r="I40" s="72">
        <f t="shared" si="1"/>
        <v>0</v>
      </c>
    </row>
    <row r="41" spans="1:9" x14ac:dyDescent="0.25">
      <c r="A41" s="24" t="s">
        <v>28</v>
      </c>
      <c r="B41" s="106"/>
      <c r="C41" s="106"/>
      <c r="D41" s="106"/>
      <c r="E41" s="107"/>
      <c r="F41" s="108"/>
      <c r="G41" s="109"/>
      <c r="H41" s="74">
        <f>IF(C41=0,0,G41/C41*100)</f>
        <v>0</v>
      </c>
      <c r="I41" s="75">
        <f t="shared" si="1"/>
        <v>0</v>
      </c>
    </row>
    <row r="42" spans="1:9" ht="19.5" customHeight="1" thickBot="1" x14ac:dyDescent="0.3">
      <c r="A42" s="45" t="s">
        <v>75</v>
      </c>
      <c r="B42" s="47">
        <f t="shared" ref="B42:G42" si="7">IF(B41=0,0,((B26)/B41)/12*1000)</f>
        <v>0</v>
      </c>
      <c r="C42" s="48">
        <f t="shared" si="7"/>
        <v>0</v>
      </c>
      <c r="D42" s="48">
        <f>IF(D41=0,0,((D26)/D41)/12*1000)</f>
        <v>0</v>
      </c>
      <c r="E42" s="48">
        <f>IF(E41=0,0,((E26)/E41)/9*1000)</f>
        <v>0</v>
      </c>
      <c r="F42" s="110">
        <f t="shared" si="7"/>
        <v>0</v>
      </c>
      <c r="G42" s="46">
        <f t="shared" si="7"/>
        <v>0</v>
      </c>
      <c r="H42" s="111">
        <f>IF(C42=0,0,G42/C42*100)</f>
        <v>0</v>
      </c>
      <c r="I42" s="112">
        <f t="shared" si="1"/>
        <v>0</v>
      </c>
    </row>
    <row r="43" spans="1:9" ht="18.75" customHeight="1" x14ac:dyDescent="0.25"/>
    <row r="44" spans="1:9" x14ac:dyDescent="0.25">
      <c r="A44" s="3" t="s">
        <v>3</v>
      </c>
    </row>
    <row r="45" spans="1:9" ht="19.5" customHeight="1" x14ac:dyDescent="0.25"/>
    <row r="46" spans="1:9" x14ac:dyDescent="0.25">
      <c r="A46" s="1" t="s">
        <v>49</v>
      </c>
      <c r="E46" s="1" t="s">
        <v>50</v>
      </c>
    </row>
    <row r="47" spans="1:9" ht="20.25" customHeight="1" x14ac:dyDescent="0.25"/>
    <row r="48" spans="1:9" x14ac:dyDescent="0.25">
      <c r="A48" s="1" t="s">
        <v>94</v>
      </c>
    </row>
  </sheetData>
  <sheetProtection algorithmName="SHA-512" hashValue="SREH/9t0/bXfkUBnvf7/o1+sdTOERZvLvjAPdSX56ZA5kcr/eqGBEzBNnQPqmeTqESMlW1IJeJlUXa1aJjJ6pw==" saltValue="uiprqmSJs82PPd4inxjV3g==" spinCount="100000" sheet="1" selectLockedCells="1"/>
  <customSheetViews>
    <customSheetView guid="{53EB53BB-0518-45EF-8A7F-67D72C708B59}" scale="60" zeroValues="0" showRuler="0" topLeftCell="A40">
      <selection activeCell="A28" sqref="A28"/>
      <pageMargins left="0.78740157499999996" right="0.78740157499999996" top="0.984251969" bottom="0.984251969" header="0.4921259845" footer="0.4921259845"/>
      <pageSetup paperSize="9" scale="50" orientation="landscape" horizontalDpi="4294967294" r:id="rId1"/>
      <headerFooter alignWithMargins="0">
        <oddHeader>&amp;R&amp;"Times New Roman,tučné"&amp;22Vzor č. 1</oddHeader>
      </headerFooter>
    </customSheetView>
  </customSheetViews>
  <mergeCells count="1">
    <mergeCell ref="A1:I1"/>
  </mergeCells>
  <phoneticPr fontId="0" type="noConversion"/>
  <pageMargins left="0.74803149606299213" right="0.59055118110236227" top="0.81" bottom="0.44" header="0.44" footer="0.28999999999999998"/>
  <pageSetup paperSize="9" scale="60" orientation="landscape" r:id="rId2"/>
  <headerFooter alignWithMargins="0">
    <oddHeader>&amp;L&amp;"Arial CE,Kurzíva"&amp;14Po schválení rozpočtu příspěvkové organizace v RMB bude dokument opatřen doložkou „Schváleno Rx/xxx. RMB, dne x.x.20xx, bod č. x“  &amp;R&amp;"Arial,Tučné"&amp;18Vzor č.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showZeros="0" zoomScaleNormal="100" workbookViewId="0">
      <selection activeCell="A3" sqref="A3"/>
    </sheetView>
  </sheetViews>
  <sheetFormatPr defaultRowHeight="15.75" x14ac:dyDescent="0.25"/>
  <cols>
    <col min="1" max="1" width="12.85546875" style="115" customWidth="1"/>
    <col min="2" max="2" width="41" style="115" customWidth="1"/>
    <col min="3" max="3" width="11.7109375" style="115" customWidth="1"/>
    <col min="4" max="4" width="13" style="115" customWidth="1"/>
    <col min="5" max="5" width="62.28515625" style="115" customWidth="1"/>
    <col min="6" max="6" width="11" style="115" customWidth="1"/>
    <col min="7" max="7" width="12.85546875" style="115" customWidth="1"/>
    <col min="8" max="8" width="17.85546875" style="115" customWidth="1"/>
    <col min="9" max="9" width="14.42578125" style="115" customWidth="1"/>
    <col min="10" max="16384" width="9.140625" style="115"/>
  </cols>
  <sheetData>
    <row r="1" spans="1:9" ht="21" x14ac:dyDescent="0.35">
      <c r="A1" s="293" t="s">
        <v>123</v>
      </c>
      <c r="B1" s="293"/>
      <c r="C1" s="293"/>
      <c r="D1" s="293"/>
      <c r="E1" s="293"/>
      <c r="F1" s="293"/>
      <c r="G1" s="293"/>
      <c r="H1" s="293"/>
      <c r="I1" s="293"/>
    </row>
    <row r="2" spans="1:9" s="116" customFormat="1" ht="21.75" customHeight="1" x14ac:dyDescent="0.3">
      <c r="A2" s="53" t="s">
        <v>0</v>
      </c>
    </row>
    <row r="3" spans="1:9" s="116" customFormat="1" ht="12.75" customHeight="1" x14ac:dyDescent="0.3">
      <c r="A3" s="53"/>
    </row>
    <row r="4" spans="1:9" s="116" customFormat="1" ht="15" customHeight="1" x14ac:dyDescent="0.3">
      <c r="A4" s="53" t="s">
        <v>1</v>
      </c>
    </row>
    <row r="5" spans="1:9" ht="18.75" customHeight="1" thickBot="1" x14ac:dyDescent="0.35">
      <c r="A5" s="117"/>
      <c r="B5" s="117"/>
      <c r="C5" s="117"/>
      <c r="D5" s="117"/>
      <c r="E5" s="117"/>
      <c r="F5" s="117"/>
      <c r="G5" s="117"/>
      <c r="H5" s="117"/>
      <c r="I5" s="118" t="s">
        <v>2</v>
      </c>
    </row>
    <row r="6" spans="1:9" ht="16.5" customHeight="1" thickBot="1" x14ac:dyDescent="0.3">
      <c r="A6" s="294" t="s">
        <v>77</v>
      </c>
      <c r="B6" s="295"/>
      <c r="C6" s="295"/>
      <c r="D6" s="295"/>
      <c r="E6" s="295"/>
      <c r="F6" s="295"/>
      <c r="G6" s="295"/>
      <c r="H6" s="295"/>
      <c r="I6" s="296"/>
    </row>
    <row r="7" spans="1:9" x14ac:dyDescent="0.25">
      <c r="A7" s="119" t="s">
        <v>11</v>
      </c>
      <c r="B7" s="292" t="s">
        <v>12</v>
      </c>
      <c r="C7" s="290"/>
      <c r="D7" s="120"/>
      <c r="E7" s="292" t="s">
        <v>10</v>
      </c>
      <c r="F7" s="290"/>
      <c r="G7" s="120"/>
      <c r="H7" s="121" t="s">
        <v>81</v>
      </c>
      <c r="I7" s="121" t="s">
        <v>22</v>
      </c>
    </row>
    <row r="8" spans="1:9" ht="16.5" thickBot="1" x14ac:dyDescent="0.3">
      <c r="A8" s="122" t="s">
        <v>27</v>
      </c>
      <c r="B8" s="123"/>
      <c r="C8" s="124" t="s">
        <v>25</v>
      </c>
      <c r="D8" s="125" t="s">
        <v>22</v>
      </c>
      <c r="E8" s="123"/>
      <c r="F8" s="124" t="s">
        <v>25</v>
      </c>
      <c r="G8" s="125" t="s">
        <v>22</v>
      </c>
      <c r="H8" s="126" t="s">
        <v>82</v>
      </c>
      <c r="I8" s="127" t="s">
        <v>80</v>
      </c>
    </row>
    <row r="9" spans="1:9" x14ac:dyDescent="0.25">
      <c r="A9" s="287"/>
      <c r="B9" s="128" t="s">
        <v>96</v>
      </c>
      <c r="C9" s="129"/>
      <c r="D9" s="130"/>
      <c r="E9" s="128" t="s">
        <v>115</v>
      </c>
      <c r="F9" s="129"/>
      <c r="G9" s="131"/>
      <c r="H9" s="284">
        <f>A9+C16-F16</f>
        <v>0</v>
      </c>
      <c r="I9" s="284">
        <f>A9+D16-G16</f>
        <v>0</v>
      </c>
    </row>
    <row r="10" spans="1:9" x14ac:dyDescent="0.25">
      <c r="A10" s="287"/>
      <c r="B10" s="132" t="s">
        <v>109</v>
      </c>
      <c r="C10" s="133"/>
      <c r="D10" s="134"/>
      <c r="E10" s="132" t="s">
        <v>116</v>
      </c>
      <c r="F10" s="133"/>
      <c r="G10" s="134"/>
      <c r="H10" s="297"/>
      <c r="I10" s="297"/>
    </row>
    <row r="11" spans="1:9" ht="31.5" x14ac:dyDescent="0.25">
      <c r="A11" s="287"/>
      <c r="B11" s="135" t="s">
        <v>108</v>
      </c>
      <c r="C11" s="133"/>
      <c r="D11" s="134"/>
      <c r="E11" s="132" t="s">
        <v>42</v>
      </c>
      <c r="F11" s="136"/>
      <c r="G11" s="130"/>
      <c r="H11" s="297"/>
      <c r="I11" s="297"/>
    </row>
    <row r="12" spans="1:9" x14ac:dyDescent="0.25">
      <c r="A12" s="287"/>
      <c r="B12" s="137" t="s">
        <v>110</v>
      </c>
      <c r="C12" s="133"/>
      <c r="D12" s="134"/>
      <c r="E12" s="132" t="s">
        <v>43</v>
      </c>
      <c r="F12" s="136"/>
      <c r="G12" s="130"/>
      <c r="H12" s="297"/>
      <c r="I12" s="297"/>
    </row>
    <row r="13" spans="1:9" ht="31.5" x14ac:dyDescent="0.25">
      <c r="A13" s="287"/>
      <c r="B13" s="137" t="s">
        <v>111</v>
      </c>
      <c r="C13" s="133"/>
      <c r="D13" s="134"/>
      <c r="E13" s="138" t="s">
        <v>113</v>
      </c>
      <c r="F13" s="136"/>
      <c r="G13" s="130"/>
      <c r="H13" s="297"/>
      <c r="I13" s="297"/>
    </row>
    <row r="14" spans="1:9" x14ac:dyDescent="0.25">
      <c r="A14" s="287"/>
      <c r="B14" s="137" t="s">
        <v>112</v>
      </c>
      <c r="C14" s="133"/>
      <c r="D14" s="134"/>
      <c r="E14" s="132"/>
      <c r="F14" s="136"/>
      <c r="G14" s="130"/>
      <c r="H14" s="297"/>
      <c r="I14" s="297"/>
    </row>
    <row r="15" spans="1:9" ht="16.5" thickBot="1" x14ac:dyDescent="0.3">
      <c r="A15" s="287"/>
      <c r="B15" s="132" t="s">
        <v>41</v>
      </c>
      <c r="C15" s="133"/>
      <c r="D15" s="139"/>
      <c r="E15" s="140"/>
      <c r="F15" s="136"/>
      <c r="G15" s="130"/>
      <c r="H15" s="291"/>
      <c r="I15" s="291"/>
    </row>
    <row r="16" spans="1:9" ht="15.75" customHeight="1" thickBot="1" x14ac:dyDescent="0.3">
      <c r="A16" s="141"/>
      <c r="B16" s="142" t="s">
        <v>14</v>
      </c>
      <c r="C16" s="143">
        <f>SUM(C9:C15)</f>
        <v>0</v>
      </c>
      <c r="D16" s="144">
        <f>SUM(D9:D15)</f>
        <v>0</v>
      </c>
      <c r="E16" s="145" t="s">
        <v>13</v>
      </c>
      <c r="F16" s="143">
        <f>SUM(F9:F15)</f>
        <v>0</v>
      </c>
      <c r="G16" s="146">
        <f>SUM(G9:G15)</f>
        <v>0</v>
      </c>
      <c r="H16" s="147"/>
      <c r="I16" s="147"/>
    </row>
    <row r="17" spans="1:9" ht="11.25" customHeight="1" thickBot="1" x14ac:dyDescent="0.3">
      <c r="A17" s="148"/>
      <c r="B17" s="149"/>
      <c r="C17" s="149"/>
      <c r="D17" s="149"/>
      <c r="E17" s="149"/>
      <c r="F17" s="149"/>
      <c r="G17" s="149"/>
      <c r="H17" s="149"/>
      <c r="I17" s="150"/>
    </row>
    <row r="18" spans="1:9" ht="16.5" customHeight="1" thickBot="1" x14ac:dyDescent="0.3">
      <c r="A18" s="294" t="s">
        <v>79</v>
      </c>
      <c r="B18" s="295"/>
      <c r="C18" s="295"/>
      <c r="D18" s="295"/>
      <c r="E18" s="295"/>
      <c r="F18" s="295"/>
      <c r="G18" s="295"/>
      <c r="H18" s="295"/>
      <c r="I18" s="296"/>
    </row>
    <row r="19" spans="1:9" x14ac:dyDescent="0.25">
      <c r="A19" s="119" t="s">
        <v>11</v>
      </c>
      <c r="B19" s="292" t="s">
        <v>12</v>
      </c>
      <c r="C19" s="290"/>
      <c r="D19" s="151"/>
      <c r="E19" s="292" t="s">
        <v>10</v>
      </c>
      <c r="F19" s="290"/>
      <c r="G19" s="120"/>
      <c r="H19" s="121" t="s">
        <v>81</v>
      </c>
      <c r="I19" s="121" t="s">
        <v>22</v>
      </c>
    </row>
    <row r="20" spans="1:9" ht="16.5" thickBot="1" x14ac:dyDescent="0.3">
      <c r="A20" s="122" t="s">
        <v>27</v>
      </c>
      <c r="B20" s="123"/>
      <c r="C20" s="124" t="s">
        <v>25</v>
      </c>
      <c r="D20" s="152" t="s">
        <v>22</v>
      </c>
      <c r="E20" s="123"/>
      <c r="F20" s="124" t="s">
        <v>25</v>
      </c>
      <c r="G20" s="125" t="s">
        <v>22</v>
      </c>
      <c r="H20" s="126" t="s">
        <v>82</v>
      </c>
      <c r="I20" s="127" t="s">
        <v>80</v>
      </c>
    </row>
    <row r="21" spans="1:9" ht="15.75" customHeight="1" x14ac:dyDescent="0.25">
      <c r="A21" s="287"/>
      <c r="B21" s="153" t="s">
        <v>39</v>
      </c>
      <c r="C21" s="129"/>
      <c r="D21" s="154"/>
      <c r="E21" s="155" t="s">
        <v>37</v>
      </c>
      <c r="F21" s="130"/>
      <c r="G21" s="131"/>
      <c r="H21" s="284">
        <f>A21+C27-F27</f>
        <v>0</v>
      </c>
      <c r="I21" s="284">
        <f>A21+D27-G27</f>
        <v>0</v>
      </c>
    </row>
    <row r="22" spans="1:9" x14ac:dyDescent="0.25">
      <c r="A22" s="287"/>
      <c r="B22" s="132" t="s">
        <v>16</v>
      </c>
      <c r="C22" s="136"/>
      <c r="D22" s="156"/>
      <c r="E22" s="155" t="s">
        <v>38</v>
      </c>
      <c r="F22" s="134"/>
      <c r="G22" s="157"/>
      <c r="H22" s="285"/>
      <c r="I22" s="285"/>
    </row>
    <row r="23" spans="1:9" ht="31.5" x14ac:dyDescent="0.25">
      <c r="A23" s="287"/>
      <c r="B23" s="158" t="s">
        <v>104</v>
      </c>
      <c r="C23" s="136"/>
      <c r="D23" s="154"/>
      <c r="E23" s="159" t="s">
        <v>103</v>
      </c>
      <c r="F23" s="134"/>
      <c r="G23" s="157"/>
      <c r="H23" s="285"/>
      <c r="I23" s="285"/>
    </row>
    <row r="24" spans="1:9" x14ac:dyDescent="0.25">
      <c r="A24" s="287"/>
      <c r="B24" s="132"/>
      <c r="C24" s="136"/>
      <c r="D24" s="154"/>
      <c r="E24" s="160" t="s">
        <v>17</v>
      </c>
      <c r="F24" s="134"/>
      <c r="G24" s="134"/>
      <c r="H24" s="285"/>
      <c r="I24" s="285"/>
    </row>
    <row r="25" spans="1:9" x14ac:dyDescent="0.25">
      <c r="A25" s="287"/>
      <c r="B25" s="132"/>
      <c r="C25" s="136"/>
      <c r="D25" s="156"/>
      <c r="E25" s="161" t="s">
        <v>99</v>
      </c>
      <c r="F25" s="134"/>
      <c r="G25" s="130"/>
      <c r="H25" s="285"/>
      <c r="I25" s="285"/>
    </row>
    <row r="26" spans="1:9" ht="15.75" customHeight="1" thickBot="1" x14ac:dyDescent="0.3">
      <c r="A26" s="287"/>
      <c r="B26" s="132"/>
      <c r="C26" s="136"/>
      <c r="D26" s="156"/>
      <c r="E26" s="160" t="s">
        <v>105</v>
      </c>
      <c r="F26" s="134"/>
      <c r="G26" s="162"/>
      <c r="H26" s="286"/>
      <c r="I26" s="286"/>
    </row>
    <row r="27" spans="1:9" ht="16.5" thickBot="1" x14ac:dyDescent="0.3">
      <c r="A27" s="141"/>
      <c r="B27" s="142" t="s">
        <v>14</v>
      </c>
      <c r="C27" s="143">
        <f>SUM(C21:C26)</f>
        <v>0</v>
      </c>
      <c r="D27" s="144">
        <f>SUM(D21:D26)</f>
        <v>0</v>
      </c>
      <c r="E27" s="145" t="s">
        <v>13</v>
      </c>
      <c r="F27" s="143">
        <f>SUM(F21:F26)</f>
        <v>0</v>
      </c>
      <c r="G27" s="146">
        <f>SUM(G21:G26)</f>
        <v>0</v>
      </c>
      <c r="H27" s="147"/>
      <c r="I27" s="147"/>
    </row>
    <row r="28" spans="1:9" ht="9.75" customHeight="1" thickBot="1" x14ac:dyDescent="0.3">
      <c r="A28" s="148"/>
      <c r="B28" s="149"/>
      <c r="C28" s="149"/>
      <c r="D28" s="149"/>
      <c r="E28" s="149"/>
      <c r="F28" s="149"/>
      <c r="G28" s="149"/>
      <c r="H28" s="149"/>
      <c r="I28" s="150"/>
    </row>
    <row r="29" spans="1:9" ht="17.25" customHeight="1" thickBot="1" x14ac:dyDescent="0.3">
      <c r="A29" s="294" t="s">
        <v>4</v>
      </c>
      <c r="B29" s="295"/>
      <c r="C29" s="295"/>
      <c r="D29" s="295"/>
      <c r="E29" s="295"/>
      <c r="F29" s="295"/>
      <c r="G29" s="295"/>
      <c r="H29" s="295"/>
      <c r="I29" s="296"/>
    </row>
    <row r="30" spans="1:9" x14ac:dyDescent="0.25">
      <c r="A30" s="119" t="s">
        <v>11</v>
      </c>
      <c r="B30" s="292" t="s">
        <v>12</v>
      </c>
      <c r="C30" s="290"/>
      <c r="D30" s="151"/>
      <c r="E30" s="292" t="s">
        <v>10</v>
      </c>
      <c r="F30" s="290"/>
      <c r="G30" s="120"/>
      <c r="H30" s="121" t="s">
        <v>81</v>
      </c>
      <c r="I30" s="121" t="s">
        <v>22</v>
      </c>
    </row>
    <row r="31" spans="1:9" ht="16.5" thickBot="1" x14ac:dyDescent="0.3">
      <c r="A31" s="122" t="s">
        <v>27</v>
      </c>
      <c r="B31" s="123"/>
      <c r="C31" s="124" t="s">
        <v>25</v>
      </c>
      <c r="D31" s="152" t="s">
        <v>22</v>
      </c>
      <c r="E31" s="123"/>
      <c r="F31" s="124" t="s">
        <v>25</v>
      </c>
      <c r="G31" s="125" t="s">
        <v>22</v>
      </c>
      <c r="H31" s="126" t="s">
        <v>82</v>
      </c>
      <c r="I31" s="127" t="s">
        <v>80</v>
      </c>
    </row>
    <row r="32" spans="1:9" x14ac:dyDescent="0.25">
      <c r="A32" s="287"/>
      <c r="B32" s="153" t="s">
        <v>39</v>
      </c>
      <c r="C32" s="163"/>
      <c r="D32" s="164"/>
      <c r="E32" s="161" t="s">
        <v>40</v>
      </c>
      <c r="F32" s="130"/>
      <c r="G32" s="130"/>
      <c r="H32" s="284">
        <f>A32+C34-F34</f>
        <v>0</v>
      </c>
      <c r="I32" s="284">
        <f>A32+D34-G34</f>
        <v>0</v>
      </c>
    </row>
    <row r="33" spans="1:10" ht="16.5" thickBot="1" x14ac:dyDescent="0.3">
      <c r="A33" s="289"/>
      <c r="B33" s="137"/>
      <c r="C33" s="165"/>
      <c r="D33" s="166"/>
      <c r="E33" s="167" t="s">
        <v>106</v>
      </c>
      <c r="F33" s="157"/>
      <c r="G33" s="131"/>
      <c r="H33" s="291"/>
      <c r="I33" s="291"/>
    </row>
    <row r="34" spans="1:10" ht="16.5" thickBot="1" x14ac:dyDescent="0.3">
      <c r="A34" s="141"/>
      <c r="B34" s="142" t="s">
        <v>14</v>
      </c>
      <c r="C34" s="143">
        <f>SUM(C32:C33)</f>
        <v>0</v>
      </c>
      <c r="D34" s="144">
        <f>SUM(D32:D33)</f>
        <v>0</v>
      </c>
      <c r="E34" s="145" t="s">
        <v>13</v>
      </c>
      <c r="F34" s="143">
        <f>SUM(F32:F33)</f>
        <v>0</v>
      </c>
      <c r="G34" s="146">
        <f>SUM(G32:G33)</f>
        <v>0</v>
      </c>
      <c r="H34" s="147"/>
      <c r="I34" s="147"/>
    </row>
    <row r="35" spans="1:10" ht="9.75" customHeight="1" thickBot="1" x14ac:dyDescent="0.3">
      <c r="A35" s="148"/>
      <c r="B35" s="149"/>
      <c r="C35" s="149"/>
      <c r="D35" s="149"/>
      <c r="E35" s="149"/>
      <c r="F35" s="149"/>
      <c r="G35" s="149"/>
      <c r="H35" s="149"/>
      <c r="I35" s="150"/>
    </row>
    <row r="36" spans="1:10" ht="19.5" customHeight="1" thickBot="1" x14ac:dyDescent="0.3">
      <c r="A36" s="294" t="s">
        <v>78</v>
      </c>
      <c r="B36" s="295"/>
      <c r="C36" s="295"/>
      <c r="D36" s="295"/>
      <c r="E36" s="295"/>
      <c r="F36" s="295"/>
      <c r="G36" s="295"/>
      <c r="H36" s="295"/>
      <c r="I36" s="296"/>
    </row>
    <row r="37" spans="1:10" x14ac:dyDescent="0.25">
      <c r="A37" s="119" t="s">
        <v>11</v>
      </c>
      <c r="B37" s="290" t="s">
        <v>12</v>
      </c>
      <c r="C37" s="290"/>
      <c r="D37" s="151"/>
      <c r="E37" s="292" t="s">
        <v>10</v>
      </c>
      <c r="F37" s="290"/>
      <c r="G37" s="120"/>
      <c r="H37" s="121" t="s">
        <v>81</v>
      </c>
      <c r="I37" s="121" t="s">
        <v>22</v>
      </c>
    </row>
    <row r="38" spans="1:10" ht="16.5" thickBot="1" x14ac:dyDescent="0.3">
      <c r="A38" s="122" t="s">
        <v>27</v>
      </c>
      <c r="B38" s="168"/>
      <c r="C38" s="124" t="s">
        <v>25</v>
      </c>
      <c r="D38" s="152" t="s">
        <v>22</v>
      </c>
      <c r="E38" s="123"/>
      <c r="F38" s="124" t="s">
        <v>25</v>
      </c>
      <c r="G38" s="125" t="s">
        <v>22</v>
      </c>
      <c r="H38" s="126" t="s">
        <v>82</v>
      </c>
      <c r="I38" s="127" t="s">
        <v>80</v>
      </c>
    </row>
    <row r="39" spans="1:10" ht="31.5" x14ac:dyDescent="0.25">
      <c r="A39" s="287"/>
      <c r="B39" s="153" t="s">
        <v>18</v>
      </c>
      <c r="C39" s="163"/>
      <c r="D39" s="164"/>
      <c r="E39" s="155" t="s">
        <v>107</v>
      </c>
      <c r="F39" s="129"/>
      <c r="G39" s="131"/>
      <c r="H39" s="284">
        <f>A39+C41-F41</f>
        <v>0</v>
      </c>
      <c r="I39" s="284">
        <f>A39+D41-G41</f>
        <v>0</v>
      </c>
    </row>
    <row r="40" spans="1:10" ht="15.75" customHeight="1" thickBot="1" x14ac:dyDescent="0.3">
      <c r="A40" s="288"/>
      <c r="B40" s="140" t="s">
        <v>15</v>
      </c>
      <c r="C40" s="169"/>
      <c r="D40" s="170"/>
      <c r="E40" s="171"/>
      <c r="F40" s="169"/>
      <c r="G40" s="139"/>
      <c r="H40" s="291"/>
      <c r="I40" s="291"/>
    </row>
    <row r="41" spans="1:10" s="173" customFormat="1" ht="16.5" thickBot="1" x14ac:dyDescent="0.3">
      <c r="A41" s="172"/>
      <c r="B41" s="142" t="s">
        <v>14</v>
      </c>
      <c r="C41" s="143">
        <f>SUM(C39:C40)</f>
        <v>0</v>
      </c>
      <c r="D41" s="144">
        <f>SUM(D39:D40)</f>
        <v>0</v>
      </c>
      <c r="E41" s="145" t="s">
        <v>13</v>
      </c>
      <c r="F41" s="146">
        <f>SUM(F39:F40)</f>
        <v>0</v>
      </c>
      <c r="G41" s="146">
        <f>SUM(G39:G40)</f>
        <v>0</v>
      </c>
      <c r="H41" s="147"/>
      <c r="I41" s="147"/>
    </row>
    <row r="43" spans="1:10" s="116" customFormat="1" ht="18.75" x14ac:dyDescent="0.3">
      <c r="A43" s="116" t="s">
        <v>3</v>
      </c>
      <c r="E43" s="116" t="s">
        <v>50</v>
      </c>
    </row>
    <row r="44" spans="1:10" s="116" customFormat="1" ht="18.75" x14ac:dyDescent="0.3">
      <c r="A44" s="116" t="s">
        <v>49</v>
      </c>
      <c r="E44" s="116" t="s">
        <v>94</v>
      </c>
    </row>
    <row r="45" spans="1:10" x14ac:dyDescent="0.25">
      <c r="B45" s="174"/>
      <c r="C45" s="174"/>
      <c r="D45" s="174"/>
      <c r="E45" s="174"/>
      <c r="F45" s="174"/>
      <c r="G45" s="174"/>
      <c r="H45" s="174"/>
      <c r="I45" s="174"/>
    </row>
    <row r="46" spans="1:10" x14ac:dyDescent="0.25">
      <c r="A46" s="174"/>
      <c r="B46" s="174"/>
      <c r="C46" s="174"/>
      <c r="D46" s="174"/>
      <c r="E46" s="174"/>
      <c r="F46" s="174"/>
      <c r="G46" s="174"/>
      <c r="H46" s="174"/>
      <c r="I46" s="174"/>
      <c r="J46" s="174"/>
    </row>
    <row r="47" spans="1:10" x14ac:dyDescent="0.25">
      <c r="B47" s="174"/>
      <c r="C47" s="174"/>
      <c r="D47" s="174"/>
      <c r="E47" s="174"/>
      <c r="F47" s="174"/>
      <c r="G47" s="174"/>
      <c r="H47" s="174"/>
      <c r="I47" s="174"/>
      <c r="J47" s="174"/>
    </row>
  </sheetData>
  <sheetProtection algorithmName="SHA-512" hashValue="pY+oNmu0b2CNe+NDrZx7A/djSBhiVU8Nj3A8dMPKey6kLY31WdhhBd+5qesxGF+F3zs1aHELtuFX6F//yYWzCQ==" saltValue="DAakAabbSAfP7zVQAnQPqA==" spinCount="100000" sheet="1" selectLockedCells="1"/>
  <customSheetViews>
    <customSheetView guid="{53EB53BB-0518-45EF-8A7F-67D72C708B59}" scale="85" zeroValues="0" showRuler="0">
      <selection activeCell="B12" sqref="B12:B14"/>
      <pageMargins left="0.45" right="0.78740157480314965" top="0.23622047244094491" bottom="0.34" header="0.15748031496062992" footer="0.31496062992125984"/>
      <printOptions horizontalCentered="1"/>
      <pageSetup paperSize="9" scale="70" orientation="landscape" horizontalDpi="4294967294" r:id="rId1"/>
      <headerFooter alignWithMargins="0">
        <oddHeader>&amp;R&amp;"Times New Roman CE,tučné"&amp;16Vzor č. 3</oddHeader>
      </headerFooter>
    </customSheetView>
  </customSheetViews>
  <mergeCells count="25">
    <mergeCell ref="A1:I1"/>
    <mergeCell ref="A18:I18"/>
    <mergeCell ref="A29:I29"/>
    <mergeCell ref="A36:I36"/>
    <mergeCell ref="B19:C19"/>
    <mergeCell ref="B30:C30"/>
    <mergeCell ref="E7:F7"/>
    <mergeCell ref="E19:F19"/>
    <mergeCell ref="A6:I6"/>
    <mergeCell ref="H32:H33"/>
    <mergeCell ref="E30:F30"/>
    <mergeCell ref="B7:C7"/>
    <mergeCell ref="A9:A15"/>
    <mergeCell ref="A21:A26"/>
    <mergeCell ref="I9:I15"/>
    <mergeCell ref="H9:H15"/>
    <mergeCell ref="H21:H26"/>
    <mergeCell ref="I21:I26"/>
    <mergeCell ref="A39:A40"/>
    <mergeCell ref="A32:A33"/>
    <mergeCell ref="B37:C37"/>
    <mergeCell ref="I32:I33"/>
    <mergeCell ref="I39:I40"/>
    <mergeCell ref="H39:H40"/>
    <mergeCell ref="E37:F37"/>
  </mergeCells>
  <phoneticPr fontId="0" type="noConversion"/>
  <printOptions horizontalCentered="1"/>
  <pageMargins left="0.43307086614173229" right="0.47244094488188981" top="0.43307086614173229" bottom="0.23622047244094491" header="0.21" footer="0.19685039370078741"/>
  <pageSetup paperSize="9" scale="70" orientation="landscape" r:id="rId2"/>
  <headerFooter alignWithMargins="0">
    <oddHeader>&amp;R&amp;"Arial,Tučné"&amp;16Vzor č.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50"/>
  <sheetViews>
    <sheetView showZeros="0" zoomScaleNormal="100" workbookViewId="0">
      <selection activeCell="A2" sqref="A2"/>
    </sheetView>
  </sheetViews>
  <sheetFormatPr defaultRowHeight="12.75" x14ac:dyDescent="0.2"/>
  <cols>
    <col min="1" max="1" width="67.85546875" style="175" customWidth="1"/>
    <col min="2" max="2" width="12.28515625" style="175" customWidth="1"/>
    <col min="3" max="3" width="12.7109375" style="175" customWidth="1"/>
    <col min="4" max="4" width="14.42578125" style="175" customWidth="1"/>
    <col min="5" max="5" width="14.85546875" style="175" customWidth="1"/>
    <col min="6" max="6" width="14.42578125" style="175" customWidth="1"/>
    <col min="7" max="7" width="13.85546875" style="175" customWidth="1"/>
    <col min="8" max="8" width="14.7109375" style="175" customWidth="1"/>
    <col min="9" max="16384" width="9.140625" style="175"/>
  </cols>
  <sheetData>
    <row r="1" spans="1:7" ht="21" customHeight="1" x14ac:dyDescent="0.3">
      <c r="A1" s="301" t="s">
        <v>128</v>
      </c>
      <c r="B1" s="301"/>
      <c r="C1" s="301"/>
      <c r="D1" s="301"/>
      <c r="E1" s="301"/>
      <c r="F1" s="301"/>
      <c r="G1" s="301"/>
    </row>
    <row r="2" spans="1:7" ht="11.25" customHeight="1" x14ac:dyDescent="0.2">
      <c r="A2" s="176"/>
      <c r="B2" s="176"/>
      <c r="C2" s="176"/>
      <c r="D2" s="176"/>
      <c r="E2" s="176"/>
      <c r="F2" s="176"/>
      <c r="G2" s="176"/>
    </row>
    <row r="3" spans="1:7" s="174" customFormat="1" ht="14.25" customHeight="1" x14ac:dyDescent="0.25">
      <c r="A3" s="224" t="s">
        <v>0</v>
      </c>
    </row>
    <row r="4" spans="1:7" s="174" customFormat="1" ht="8.25" customHeight="1" x14ac:dyDescent="0.2">
      <c r="A4" s="177"/>
    </row>
    <row r="5" spans="1:7" s="174" customFormat="1" ht="15" x14ac:dyDescent="0.25">
      <c r="A5" s="224" t="s">
        <v>1</v>
      </c>
    </row>
    <row r="6" spans="1:7" ht="14.25" customHeight="1" thickBot="1" x14ac:dyDescent="0.25">
      <c r="A6" s="176"/>
      <c r="B6" s="176"/>
      <c r="C6" s="176"/>
      <c r="D6" s="176"/>
      <c r="E6" s="176"/>
      <c r="F6" s="176"/>
      <c r="G6" s="178" t="s">
        <v>2</v>
      </c>
    </row>
    <row r="7" spans="1:7" ht="14.25" customHeight="1" thickBot="1" x14ac:dyDescent="0.25">
      <c r="A7" s="302" t="s">
        <v>100</v>
      </c>
      <c r="B7" s="298" t="s">
        <v>19</v>
      </c>
      <c r="C7" s="299"/>
      <c r="D7" s="300"/>
      <c r="E7" s="298" t="s">
        <v>20</v>
      </c>
      <c r="F7" s="299"/>
      <c r="G7" s="300"/>
    </row>
    <row r="8" spans="1:7" ht="55.5" customHeight="1" thickBot="1" x14ac:dyDescent="0.25">
      <c r="A8" s="303"/>
      <c r="B8" s="179" t="s">
        <v>88</v>
      </c>
      <c r="C8" s="180" t="s">
        <v>89</v>
      </c>
      <c r="D8" s="181" t="s">
        <v>90</v>
      </c>
      <c r="E8" s="179" t="s">
        <v>88</v>
      </c>
      <c r="F8" s="180" t="s">
        <v>89</v>
      </c>
      <c r="G8" s="181" t="s">
        <v>90</v>
      </c>
    </row>
    <row r="9" spans="1:7" x14ac:dyDescent="0.2">
      <c r="A9" s="182" t="s">
        <v>29</v>
      </c>
      <c r="B9" s="183">
        <f>B10+B11+B17</f>
        <v>0</v>
      </c>
      <c r="C9" s="184">
        <f>C10+C11+C17</f>
        <v>0</v>
      </c>
      <c r="D9" s="185">
        <f>D10+D11+D17</f>
        <v>0</v>
      </c>
      <c r="E9" s="183">
        <f>E10+E11+E17</f>
        <v>0</v>
      </c>
      <c r="F9" s="184">
        <f>F10+F11+F17</f>
        <v>0</v>
      </c>
      <c r="G9" s="185">
        <f>G10+G11+G17</f>
        <v>0</v>
      </c>
    </row>
    <row r="10" spans="1:7" x14ac:dyDescent="0.2">
      <c r="A10" s="186" t="s">
        <v>51</v>
      </c>
      <c r="B10" s="187"/>
      <c r="C10" s="188"/>
      <c r="D10" s="189">
        <f>B10+C10</f>
        <v>0</v>
      </c>
      <c r="E10" s="187"/>
      <c r="F10" s="188"/>
      <c r="G10" s="189">
        <f>E10+F10</f>
        <v>0</v>
      </c>
    </row>
    <row r="11" spans="1:7" x14ac:dyDescent="0.2">
      <c r="A11" s="186" t="s">
        <v>53</v>
      </c>
      <c r="B11" s="190">
        <f t="shared" ref="B11:G11" si="0">SUM(B12:B16)</f>
        <v>0</v>
      </c>
      <c r="C11" s="191">
        <f t="shared" si="0"/>
        <v>0</v>
      </c>
      <c r="D11" s="191">
        <f t="shared" si="0"/>
        <v>0</v>
      </c>
      <c r="E11" s="190">
        <f t="shared" si="0"/>
        <v>0</v>
      </c>
      <c r="F11" s="191">
        <f t="shared" si="0"/>
        <v>0</v>
      </c>
      <c r="G11" s="192">
        <f t="shared" si="0"/>
        <v>0</v>
      </c>
    </row>
    <row r="12" spans="1:7" x14ac:dyDescent="0.2">
      <c r="A12" s="193" t="s">
        <v>124</v>
      </c>
      <c r="B12" s="187"/>
      <c r="C12" s="188"/>
      <c r="D12" s="189">
        <f t="shared" ref="D12:D17" si="1">B12+C12</f>
        <v>0</v>
      </c>
      <c r="E12" s="187"/>
      <c r="F12" s="188"/>
      <c r="G12" s="189">
        <f t="shared" ref="G12:G17" si="2">E12+F12</f>
        <v>0</v>
      </c>
    </row>
    <row r="13" spans="1:7" x14ac:dyDescent="0.2">
      <c r="A13" s="186" t="s">
        <v>54</v>
      </c>
      <c r="B13" s="187"/>
      <c r="C13" s="188"/>
      <c r="D13" s="189">
        <f t="shared" si="1"/>
        <v>0</v>
      </c>
      <c r="E13" s="187"/>
      <c r="F13" s="188"/>
      <c r="G13" s="189">
        <f t="shared" si="2"/>
        <v>0</v>
      </c>
    </row>
    <row r="14" spans="1:7" x14ac:dyDescent="0.2">
      <c r="A14" s="186" t="s">
        <v>55</v>
      </c>
      <c r="B14" s="187"/>
      <c r="C14" s="194"/>
      <c r="D14" s="189">
        <f t="shared" si="1"/>
        <v>0</v>
      </c>
      <c r="E14" s="187"/>
      <c r="F14" s="194"/>
      <c r="G14" s="189">
        <f t="shared" si="2"/>
        <v>0</v>
      </c>
    </row>
    <row r="15" spans="1:7" x14ac:dyDescent="0.2">
      <c r="A15" s="186" t="s">
        <v>64</v>
      </c>
      <c r="B15" s="187"/>
      <c r="C15" s="194"/>
      <c r="D15" s="189">
        <f t="shared" si="1"/>
        <v>0</v>
      </c>
      <c r="E15" s="187"/>
      <c r="F15" s="194"/>
      <c r="G15" s="189">
        <f t="shared" si="2"/>
        <v>0</v>
      </c>
    </row>
    <row r="16" spans="1:7" x14ac:dyDescent="0.2">
      <c r="A16" s="186" t="s">
        <v>85</v>
      </c>
      <c r="B16" s="187"/>
      <c r="C16" s="194"/>
      <c r="D16" s="189">
        <f t="shared" si="1"/>
        <v>0</v>
      </c>
      <c r="E16" s="187"/>
      <c r="F16" s="194"/>
      <c r="G16" s="189">
        <f t="shared" si="2"/>
        <v>0</v>
      </c>
    </row>
    <row r="17" spans="1:7" x14ac:dyDescent="0.2">
      <c r="A17" s="186" t="s">
        <v>52</v>
      </c>
      <c r="B17" s="187"/>
      <c r="C17" s="194"/>
      <c r="D17" s="189">
        <f t="shared" si="1"/>
        <v>0</v>
      </c>
      <c r="E17" s="187"/>
      <c r="F17" s="194"/>
      <c r="G17" s="189">
        <f t="shared" si="2"/>
        <v>0</v>
      </c>
    </row>
    <row r="18" spans="1:7" x14ac:dyDescent="0.2">
      <c r="A18" s="186"/>
      <c r="B18" s="187"/>
      <c r="C18" s="194"/>
      <c r="D18" s="189"/>
      <c r="E18" s="187"/>
      <c r="F18" s="194"/>
      <c r="G18" s="189"/>
    </row>
    <row r="19" spans="1:7" x14ac:dyDescent="0.2">
      <c r="A19" s="195" t="s">
        <v>30</v>
      </c>
      <c r="B19" s="196">
        <f t="shared" ref="B19:G19" si="3">SUM(B20:B22)+SUM(B24)+SUM(B26:B29)</f>
        <v>0</v>
      </c>
      <c r="C19" s="197">
        <f t="shared" si="3"/>
        <v>0</v>
      </c>
      <c r="D19" s="198">
        <f t="shared" si="3"/>
        <v>0</v>
      </c>
      <c r="E19" s="196">
        <f t="shared" si="3"/>
        <v>0</v>
      </c>
      <c r="F19" s="197">
        <f t="shared" si="3"/>
        <v>0</v>
      </c>
      <c r="G19" s="198">
        <f t="shared" si="3"/>
        <v>0</v>
      </c>
    </row>
    <row r="20" spans="1:7" x14ac:dyDescent="0.2">
      <c r="A20" s="186" t="s">
        <v>56</v>
      </c>
      <c r="B20" s="187"/>
      <c r="C20" s="188"/>
      <c r="D20" s="189">
        <f>B20+C20</f>
        <v>0</v>
      </c>
      <c r="E20" s="187"/>
      <c r="F20" s="188"/>
      <c r="G20" s="189">
        <f>E20+F20</f>
        <v>0</v>
      </c>
    </row>
    <row r="21" spans="1:7" x14ac:dyDescent="0.2">
      <c r="A21" s="186" t="s">
        <v>57</v>
      </c>
      <c r="B21" s="187"/>
      <c r="C21" s="188"/>
      <c r="D21" s="189">
        <f t="shared" ref="D21:D29" si="4">B21+C21</f>
        <v>0</v>
      </c>
      <c r="E21" s="187"/>
      <c r="F21" s="188"/>
      <c r="G21" s="189">
        <f t="shared" ref="G21:G29" si="5">E21+F21</f>
        <v>0</v>
      </c>
    </row>
    <row r="22" spans="1:7" x14ac:dyDescent="0.2">
      <c r="A22" s="186" t="s">
        <v>58</v>
      </c>
      <c r="B22" s="187"/>
      <c r="C22" s="188"/>
      <c r="D22" s="189">
        <f t="shared" si="4"/>
        <v>0</v>
      </c>
      <c r="E22" s="187"/>
      <c r="F22" s="188"/>
      <c r="G22" s="189">
        <f t="shared" si="5"/>
        <v>0</v>
      </c>
    </row>
    <row r="23" spans="1:7" x14ac:dyDescent="0.2">
      <c r="A23" s="193" t="s">
        <v>125</v>
      </c>
      <c r="B23" s="187"/>
      <c r="C23" s="188"/>
      <c r="D23" s="189">
        <f t="shared" si="4"/>
        <v>0</v>
      </c>
      <c r="E23" s="187"/>
      <c r="F23" s="188"/>
      <c r="G23" s="189">
        <f t="shared" si="5"/>
        <v>0</v>
      </c>
    </row>
    <row r="24" spans="1:7" x14ac:dyDescent="0.2">
      <c r="A24" s="186" t="s">
        <v>59</v>
      </c>
      <c r="B24" s="187"/>
      <c r="C24" s="188"/>
      <c r="D24" s="189">
        <f t="shared" si="4"/>
        <v>0</v>
      </c>
      <c r="E24" s="187"/>
      <c r="F24" s="188"/>
      <c r="G24" s="189">
        <f t="shared" si="5"/>
        <v>0</v>
      </c>
    </row>
    <row r="25" spans="1:7" x14ac:dyDescent="0.2">
      <c r="A25" s="193" t="s">
        <v>126</v>
      </c>
      <c r="B25" s="187"/>
      <c r="C25" s="188"/>
      <c r="D25" s="189">
        <f t="shared" si="4"/>
        <v>0</v>
      </c>
      <c r="E25" s="187"/>
      <c r="F25" s="188"/>
      <c r="G25" s="189">
        <f t="shared" si="5"/>
        <v>0</v>
      </c>
    </row>
    <row r="26" spans="1:7" x14ac:dyDescent="0.2">
      <c r="A26" s="186" t="s">
        <v>60</v>
      </c>
      <c r="B26" s="187"/>
      <c r="C26" s="188"/>
      <c r="D26" s="189">
        <f t="shared" si="4"/>
        <v>0</v>
      </c>
      <c r="E26" s="187"/>
      <c r="F26" s="188"/>
      <c r="G26" s="189">
        <f t="shared" si="5"/>
        <v>0</v>
      </c>
    </row>
    <row r="27" spans="1:7" x14ac:dyDescent="0.2">
      <c r="A27" s="186" t="s">
        <v>61</v>
      </c>
      <c r="B27" s="187"/>
      <c r="C27" s="188"/>
      <c r="D27" s="189">
        <f t="shared" si="4"/>
        <v>0</v>
      </c>
      <c r="E27" s="187"/>
      <c r="F27" s="188"/>
      <c r="G27" s="189">
        <f t="shared" si="5"/>
        <v>0</v>
      </c>
    </row>
    <row r="28" spans="1:7" x14ac:dyDescent="0.2">
      <c r="A28" s="186" t="s">
        <v>62</v>
      </c>
      <c r="B28" s="187"/>
      <c r="C28" s="188"/>
      <c r="D28" s="189">
        <f t="shared" si="4"/>
        <v>0</v>
      </c>
      <c r="E28" s="187"/>
      <c r="F28" s="188"/>
      <c r="G28" s="189">
        <f t="shared" si="5"/>
        <v>0</v>
      </c>
    </row>
    <row r="29" spans="1:7" x14ac:dyDescent="0.2">
      <c r="A29" s="186" t="s">
        <v>63</v>
      </c>
      <c r="B29" s="187"/>
      <c r="C29" s="188"/>
      <c r="D29" s="189">
        <f t="shared" si="4"/>
        <v>0</v>
      </c>
      <c r="E29" s="187"/>
      <c r="F29" s="188"/>
      <c r="G29" s="189">
        <f t="shared" si="5"/>
        <v>0</v>
      </c>
    </row>
    <row r="30" spans="1:7" x14ac:dyDescent="0.2">
      <c r="A30" s="186"/>
      <c r="B30" s="187"/>
      <c r="C30" s="194"/>
      <c r="D30" s="189"/>
      <c r="E30" s="187"/>
      <c r="F30" s="194"/>
      <c r="G30" s="189"/>
    </row>
    <row r="31" spans="1:7" x14ac:dyDescent="0.2">
      <c r="A31" s="195" t="s">
        <v>31</v>
      </c>
      <c r="B31" s="196">
        <f>B9-B19</f>
        <v>0</v>
      </c>
      <c r="C31" s="197">
        <f>C9-C19</f>
        <v>0</v>
      </c>
      <c r="D31" s="198">
        <f>D9-D19</f>
        <v>0</v>
      </c>
      <c r="E31" s="196">
        <f>E9-E19</f>
        <v>0</v>
      </c>
      <c r="F31" s="197">
        <f>F9-F19</f>
        <v>0</v>
      </c>
      <c r="G31" s="198">
        <f>G9-G19</f>
        <v>0</v>
      </c>
    </row>
    <row r="32" spans="1:7" x14ac:dyDescent="0.2">
      <c r="A32" s="193" t="s">
        <v>127</v>
      </c>
      <c r="B32" s="199">
        <f t="shared" ref="B32:G32" si="6">B31-B33</f>
        <v>0</v>
      </c>
      <c r="C32" s="200">
        <f t="shared" si="6"/>
        <v>0</v>
      </c>
      <c r="D32" s="191">
        <f t="shared" si="6"/>
        <v>0</v>
      </c>
      <c r="E32" s="199">
        <f t="shared" si="6"/>
        <v>0</v>
      </c>
      <c r="F32" s="200">
        <f t="shared" si="6"/>
        <v>0</v>
      </c>
      <c r="G32" s="192">
        <f t="shared" si="6"/>
        <v>0</v>
      </c>
    </row>
    <row r="33" spans="1:7" x14ac:dyDescent="0.2">
      <c r="A33" s="186" t="s">
        <v>36</v>
      </c>
      <c r="B33" s="187"/>
      <c r="C33" s="194"/>
      <c r="D33" s="189"/>
      <c r="E33" s="187"/>
      <c r="F33" s="194"/>
      <c r="G33" s="189"/>
    </row>
    <row r="34" spans="1:7" x14ac:dyDescent="0.2">
      <c r="A34" s="186" t="s">
        <v>98</v>
      </c>
      <c r="B34" s="201">
        <f>IF(B19=0,0,B10/B19*100)</f>
        <v>0</v>
      </c>
      <c r="C34" s="202"/>
      <c r="D34" s="203">
        <f>IF(D19=0,0,D10/D19*100)</f>
        <v>0</v>
      </c>
      <c r="E34" s="201">
        <f>IF(E19=0,0,E10/E19*100)</f>
        <v>0</v>
      </c>
      <c r="F34" s="202"/>
      <c r="G34" s="203">
        <f>IF(G19=0,0,G10/G19*100)</f>
        <v>0</v>
      </c>
    </row>
    <row r="35" spans="1:7" ht="25.5" x14ac:dyDescent="0.2">
      <c r="A35" s="204" t="s">
        <v>97</v>
      </c>
      <c r="B35" s="205">
        <f>IF(B19=0,0,B10/(B19-B37)*100)</f>
        <v>0</v>
      </c>
      <c r="C35" s="206"/>
      <c r="D35" s="207">
        <f>IF(D19=0,0,D10/(D19-D37)*100)</f>
        <v>0</v>
      </c>
      <c r="E35" s="205">
        <f>IF(E19=0,0,E10/(E19-E37)*100)</f>
        <v>0</v>
      </c>
      <c r="F35" s="206"/>
      <c r="G35" s="207">
        <f>IF(G19=0,0,G10/(G19-G37)*100)</f>
        <v>0</v>
      </c>
    </row>
    <row r="36" spans="1:7" ht="25.5" x14ac:dyDescent="0.2">
      <c r="A36" s="204" t="s">
        <v>32</v>
      </c>
      <c r="B36" s="208">
        <f>IF(B19=0,0,B10/(B19-B27)*100)</f>
        <v>0</v>
      </c>
      <c r="C36" s="209"/>
      <c r="D36" s="210">
        <f>IF(D19=0,0,D10/(D19-D27)*100)</f>
        <v>0</v>
      </c>
      <c r="E36" s="208">
        <f>IF(E19=0,0,E10/(E19-E27)*100)</f>
        <v>0</v>
      </c>
      <c r="F36" s="209"/>
      <c r="G36" s="210">
        <f>IF(G19=0,0,G10/(G19-G27)*100)</f>
        <v>0</v>
      </c>
    </row>
    <row r="37" spans="1:7" x14ac:dyDescent="0.2">
      <c r="A37" s="204" t="s">
        <v>76</v>
      </c>
      <c r="B37" s="211"/>
      <c r="C37" s="212"/>
      <c r="D37" s="213">
        <f>B37+C37</f>
        <v>0</v>
      </c>
      <c r="E37" s="211"/>
      <c r="F37" s="212"/>
      <c r="G37" s="213">
        <f>E37+F37</f>
        <v>0</v>
      </c>
    </row>
    <row r="38" spans="1:7" x14ac:dyDescent="0.2">
      <c r="A38" s="195" t="s">
        <v>45</v>
      </c>
      <c r="B38" s="214"/>
      <c r="C38" s="215"/>
      <c r="D38" s="213">
        <f>B38+C38</f>
        <v>0</v>
      </c>
      <c r="E38" s="214"/>
      <c r="F38" s="215"/>
      <c r="G38" s="213">
        <f>E38+F38</f>
        <v>0</v>
      </c>
    </row>
    <row r="39" spans="1:7" x14ac:dyDescent="0.2">
      <c r="A39" s="195" t="s">
        <v>46</v>
      </c>
      <c r="B39" s="214"/>
      <c r="C39" s="215"/>
      <c r="D39" s="213">
        <f>B39+C39</f>
        <v>0</v>
      </c>
      <c r="E39" s="214"/>
      <c r="F39" s="215"/>
      <c r="G39" s="213">
        <f>E39+F39</f>
        <v>0</v>
      </c>
    </row>
    <row r="40" spans="1:7" x14ac:dyDescent="0.2">
      <c r="A40" s="186" t="s">
        <v>28</v>
      </c>
      <c r="B40" s="216"/>
      <c r="C40" s="217"/>
      <c r="D40" s="218">
        <f>B40+C40</f>
        <v>0</v>
      </c>
      <c r="E40" s="216"/>
      <c r="F40" s="217"/>
      <c r="G40" s="218">
        <f>E40+F40</f>
        <v>0</v>
      </c>
    </row>
    <row r="41" spans="1:7" ht="13.5" thickBot="1" x14ac:dyDescent="0.25">
      <c r="A41" s="219" t="s">
        <v>75</v>
      </c>
      <c r="B41" s="220">
        <f>IF(B40=0,0,((B25)/B40)/12*1000)</f>
        <v>0</v>
      </c>
      <c r="C41" s="221"/>
      <c r="D41" s="222">
        <f>IF(D40=0,0,((D25)/D40)/12*1000)</f>
        <v>0</v>
      </c>
      <c r="E41" s="220">
        <f>IF(E40=0,0,((E25)/E40)/12*1000)</f>
        <v>0</v>
      </c>
      <c r="F41" s="221"/>
      <c r="G41" s="222">
        <f>IF(G40=0,0,((G25)/G40)/12*1000)</f>
        <v>0</v>
      </c>
    </row>
    <row r="42" spans="1:7" x14ac:dyDescent="0.2">
      <c r="A42" s="174"/>
      <c r="B42" s="174"/>
      <c r="C42" s="174"/>
      <c r="D42" s="174"/>
    </row>
    <row r="43" spans="1:7" x14ac:dyDescent="0.2">
      <c r="A43" s="177" t="s">
        <v>3</v>
      </c>
      <c r="B43" s="174"/>
      <c r="C43" s="174"/>
      <c r="D43" s="174"/>
    </row>
    <row r="44" spans="1:7" x14ac:dyDescent="0.2">
      <c r="A44" s="174"/>
      <c r="B44" s="174"/>
      <c r="C44" s="174"/>
      <c r="D44" s="174"/>
    </row>
    <row r="45" spans="1:7" s="174" customFormat="1" ht="13.5" customHeight="1" x14ac:dyDescent="0.35">
      <c r="A45" s="174" t="s">
        <v>49</v>
      </c>
      <c r="D45" s="174" t="s">
        <v>50</v>
      </c>
      <c r="E45" s="223"/>
    </row>
    <row r="46" spans="1:7" x14ac:dyDescent="0.2">
      <c r="A46" s="174"/>
      <c r="B46" s="174"/>
      <c r="C46" s="174"/>
      <c r="D46" s="174"/>
    </row>
    <row r="47" spans="1:7" ht="11.25" customHeight="1" x14ac:dyDescent="0.2">
      <c r="A47" s="174" t="s">
        <v>95</v>
      </c>
      <c r="B47" s="174"/>
      <c r="C47" s="174"/>
      <c r="D47" s="174"/>
    </row>
    <row r="48" spans="1:7" x14ac:dyDescent="0.2">
      <c r="A48" s="174"/>
      <c r="B48" s="174"/>
      <c r="C48" s="174"/>
      <c r="D48" s="174"/>
    </row>
    <row r="49" spans="1:4" x14ac:dyDescent="0.2">
      <c r="A49" s="174"/>
      <c r="B49" s="174"/>
      <c r="C49" s="174"/>
      <c r="D49" s="174"/>
    </row>
    <row r="50" spans="1:4" x14ac:dyDescent="0.2">
      <c r="B50" s="174"/>
      <c r="C50" s="174"/>
      <c r="D50" s="174"/>
    </row>
  </sheetData>
  <sheetProtection algorithmName="SHA-512" hashValue="uhSlOw99TBcKqK6JnH3SnAiv/deHoY10Q+BRYdoiep9gWegVucTgM5QP2IWr2J/HHPWOFdFtjf/ahzRP6xUNlw==" saltValue="6R9zFAfl4Wa2TPLaz0uZXA==" spinCount="100000" sheet="1" selectLockedCells="1"/>
  <customSheetViews>
    <customSheetView guid="{53EB53BB-0518-45EF-8A7F-67D72C708B59}" zeroValues="0" showRuler="0" topLeftCell="B1">
      <selection activeCell="A4" sqref="A4"/>
      <pageMargins left="0.78740157480314965" right="0.78740157480314965" top="0.55118110236220474" bottom="0.19685039370078741" header="0.31496062992125984" footer="0.27559055118110237"/>
      <printOptions horizontalCentered="1"/>
      <pageSetup paperSize="9" scale="80" orientation="landscape" horizontalDpi="4294967294" r:id="rId1"/>
      <headerFooter alignWithMargins="0">
        <oddHeader>&amp;R&amp;"Times New Roman CE,tučné"&amp;16Vzor č. 5</oddHeader>
      </headerFooter>
    </customSheetView>
  </customSheetViews>
  <mergeCells count="4">
    <mergeCell ref="B7:D7"/>
    <mergeCell ref="E7:G7"/>
    <mergeCell ref="A1:G1"/>
    <mergeCell ref="A7:A8"/>
  </mergeCells>
  <phoneticPr fontId="0" type="noConversion"/>
  <printOptions horizontalCentered="1"/>
  <pageMargins left="0.78740157480314965" right="0.78740157480314965" top="0.55118110236220474" bottom="0.19685039370078741" header="0.31496062992125984" footer="0.27559055118110237"/>
  <pageSetup paperSize="9" scale="79" orientation="landscape" r:id="rId2"/>
  <headerFooter alignWithMargins="0">
    <oddHeader>&amp;R&amp;"Arial,Tučné"&amp;16Vzor č.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9"/>
  <sheetViews>
    <sheetView showZeros="0" zoomScaleNormal="100" workbookViewId="0">
      <selection activeCell="A2" sqref="A2"/>
    </sheetView>
  </sheetViews>
  <sheetFormatPr defaultRowHeight="12.75" x14ac:dyDescent="0.2"/>
  <cols>
    <col min="1" max="1" width="87.7109375" style="174" customWidth="1"/>
    <col min="2" max="4" width="22.28515625" style="174" customWidth="1"/>
    <col min="5" max="6" width="17.140625" style="174" customWidth="1"/>
    <col min="7" max="16384" width="9.140625" style="174"/>
  </cols>
  <sheetData>
    <row r="1" spans="1:6" ht="21" x14ac:dyDescent="0.35">
      <c r="A1" s="280" t="s">
        <v>129</v>
      </c>
      <c r="B1" s="280"/>
      <c r="C1" s="280"/>
      <c r="D1" s="280"/>
      <c r="E1" s="280"/>
      <c r="F1" s="280"/>
    </row>
    <row r="2" spans="1:6" ht="21" x14ac:dyDescent="0.35">
      <c r="A2" s="54"/>
      <c r="B2" s="225"/>
      <c r="C2" s="225"/>
      <c r="D2" s="225"/>
      <c r="E2" s="225"/>
      <c r="F2" s="225"/>
    </row>
    <row r="3" spans="1:6" ht="21.75" customHeight="1" x14ac:dyDescent="0.3">
      <c r="A3" s="53" t="s">
        <v>0</v>
      </c>
    </row>
    <row r="4" spans="1:6" ht="11.25" customHeight="1" x14ac:dyDescent="0.25">
      <c r="A4" s="3"/>
    </row>
    <row r="5" spans="1:6" ht="12.75" customHeight="1" x14ac:dyDescent="0.25">
      <c r="A5" s="3"/>
    </row>
    <row r="6" spans="1:6" ht="18.75" x14ac:dyDescent="0.3">
      <c r="A6" s="53" t="s">
        <v>1</v>
      </c>
    </row>
    <row r="7" spans="1:6" ht="19.5" customHeight="1" thickBot="1" x14ac:dyDescent="0.3">
      <c r="F7" s="61" t="s">
        <v>2</v>
      </c>
    </row>
    <row r="8" spans="1:6" ht="15.75" x14ac:dyDescent="0.25">
      <c r="A8" s="4"/>
      <c r="B8" s="63" t="s">
        <v>73</v>
      </c>
      <c r="C8" s="226" t="s">
        <v>70</v>
      </c>
      <c r="D8" s="5" t="s">
        <v>22</v>
      </c>
      <c r="E8" s="62" t="s">
        <v>91</v>
      </c>
      <c r="F8" s="227" t="s">
        <v>92</v>
      </c>
    </row>
    <row r="9" spans="1:6" ht="16.5" thickBot="1" x14ac:dyDescent="0.3">
      <c r="A9" s="7"/>
      <c r="B9" s="67" t="s">
        <v>74</v>
      </c>
      <c r="C9" s="65" t="s">
        <v>26</v>
      </c>
      <c r="D9" s="8" t="s">
        <v>26</v>
      </c>
      <c r="E9" s="13" t="s">
        <v>21</v>
      </c>
      <c r="F9" s="14" t="s">
        <v>21</v>
      </c>
    </row>
    <row r="10" spans="1:6" ht="15.75" x14ac:dyDescent="0.2">
      <c r="A10" s="15" t="s">
        <v>29</v>
      </c>
      <c r="B10" s="69">
        <f>B11+B12+B18</f>
        <v>0</v>
      </c>
      <c r="C10" s="70">
        <f>C11+C12+C18</f>
        <v>0</v>
      </c>
      <c r="D10" s="16">
        <f>D11+D12+D18</f>
        <v>0</v>
      </c>
      <c r="E10" s="228">
        <f>IF(B10=0,0,D10/B10*100)</f>
        <v>0</v>
      </c>
      <c r="F10" s="229">
        <f>IF(C10=0,0,D10/C10*100)</f>
        <v>0</v>
      </c>
    </row>
    <row r="11" spans="1:6" ht="15.75" x14ac:dyDescent="0.2">
      <c r="A11" s="24" t="s">
        <v>51</v>
      </c>
      <c r="B11" s="27"/>
      <c r="C11" s="73"/>
      <c r="D11" s="25"/>
      <c r="E11" s="74">
        <f>IF(B11=0,0,D11/B11*100)</f>
        <v>0</v>
      </c>
      <c r="F11" s="75">
        <f>IF(C11=0,0,D11/C11*100)</f>
        <v>0</v>
      </c>
    </row>
    <row r="12" spans="1:6" ht="15.75" x14ac:dyDescent="0.2">
      <c r="A12" s="24" t="s">
        <v>53</v>
      </c>
      <c r="B12" s="27">
        <f>SUM(B13:B17)</f>
        <v>0</v>
      </c>
      <c r="C12" s="73">
        <f>SUM(C13:C17)</f>
        <v>0</v>
      </c>
      <c r="D12" s="25">
        <f>SUM(D13:D17)</f>
        <v>0</v>
      </c>
      <c r="E12" s="74">
        <f>IF(B12=0,0,D12/B12*100)</f>
        <v>0</v>
      </c>
      <c r="F12" s="75">
        <f t="shared" ref="F12:F41" si="0">IF(C12=0,0,D12/C12*100)</f>
        <v>0</v>
      </c>
    </row>
    <row r="13" spans="1:6" ht="15.75" x14ac:dyDescent="0.2">
      <c r="A13" s="36" t="s">
        <v>117</v>
      </c>
      <c r="B13" s="27"/>
      <c r="C13" s="73"/>
      <c r="D13" s="25"/>
      <c r="E13" s="74">
        <f t="shared" ref="E13:E41" si="1">IF(B13=0,0,D13/B13*100)</f>
        <v>0</v>
      </c>
      <c r="F13" s="75">
        <f t="shared" si="0"/>
        <v>0</v>
      </c>
    </row>
    <row r="14" spans="1:6" ht="15.75" x14ac:dyDescent="0.2">
      <c r="A14" s="24" t="s">
        <v>54</v>
      </c>
      <c r="B14" s="27"/>
      <c r="C14" s="73"/>
      <c r="D14" s="25"/>
      <c r="E14" s="74">
        <f t="shared" si="1"/>
        <v>0</v>
      </c>
      <c r="F14" s="75">
        <f>IF(C14=0,0,D14/C14*100)</f>
        <v>0</v>
      </c>
    </row>
    <row r="15" spans="1:6" ht="15.75" x14ac:dyDescent="0.2">
      <c r="A15" s="24" t="s">
        <v>55</v>
      </c>
      <c r="B15" s="27"/>
      <c r="C15" s="230"/>
      <c r="D15" s="25"/>
      <c r="E15" s="74">
        <f t="shared" si="1"/>
        <v>0</v>
      </c>
      <c r="F15" s="75">
        <f t="shared" si="0"/>
        <v>0</v>
      </c>
    </row>
    <row r="16" spans="1:6" ht="15.75" x14ac:dyDescent="0.2">
      <c r="A16" s="24" t="s">
        <v>64</v>
      </c>
      <c r="B16" s="27"/>
      <c r="C16" s="230"/>
      <c r="D16" s="25"/>
      <c r="E16" s="74">
        <f t="shared" si="1"/>
        <v>0</v>
      </c>
      <c r="F16" s="75">
        <f t="shared" si="0"/>
        <v>0</v>
      </c>
    </row>
    <row r="17" spans="1:6" ht="15.75" x14ac:dyDescent="0.2">
      <c r="A17" s="24" t="s">
        <v>85</v>
      </c>
      <c r="B17" s="27"/>
      <c r="C17" s="230"/>
      <c r="D17" s="25"/>
      <c r="E17" s="74">
        <f>IF(B17=0,0,D17/B17*100)</f>
        <v>0</v>
      </c>
      <c r="F17" s="75">
        <f>IF(C17=0,0,D17/C17*100)</f>
        <v>0</v>
      </c>
    </row>
    <row r="18" spans="1:6" ht="15.75" x14ac:dyDescent="0.2">
      <c r="A18" s="24" t="s">
        <v>52</v>
      </c>
      <c r="B18" s="27"/>
      <c r="C18" s="230"/>
      <c r="D18" s="25"/>
      <c r="E18" s="74">
        <f>IF(B18=0,0,D18/B18*100)</f>
        <v>0</v>
      </c>
      <c r="F18" s="75">
        <f>IF(C18=0,0,D18/C18*100)</f>
        <v>0</v>
      </c>
    </row>
    <row r="19" spans="1:6" ht="15.75" x14ac:dyDescent="0.2">
      <c r="A19" s="24"/>
      <c r="B19" s="27"/>
      <c r="C19" s="230"/>
      <c r="D19" s="25"/>
      <c r="E19" s="74"/>
      <c r="F19" s="75"/>
    </row>
    <row r="20" spans="1:6" ht="15.75" x14ac:dyDescent="0.2">
      <c r="A20" s="37" t="s">
        <v>30</v>
      </c>
      <c r="B20" s="39">
        <f>SUM(B21:B23)+SUM(B25)+SUM(B27:B30)</f>
        <v>0</v>
      </c>
      <c r="C20" s="231">
        <f>SUM(C21:C23)+SUM(C25)+SUM(C27:C30)</f>
        <v>0</v>
      </c>
      <c r="D20" s="38">
        <f>SUM(D21:D23)+SUM(D25)+SUM(D27:D30)</f>
        <v>0</v>
      </c>
      <c r="E20" s="71">
        <f t="shared" si="1"/>
        <v>0</v>
      </c>
      <c r="F20" s="72">
        <f t="shared" si="0"/>
        <v>0</v>
      </c>
    </row>
    <row r="21" spans="1:6" ht="15.75" x14ac:dyDescent="0.2">
      <c r="A21" s="24" t="s">
        <v>56</v>
      </c>
      <c r="B21" s="27"/>
      <c r="C21" s="73"/>
      <c r="D21" s="25"/>
      <c r="E21" s="74">
        <f t="shared" si="1"/>
        <v>0</v>
      </c>
      <c r="F21" s="75">
        <f t="shared" si="0"/>
        <v>0</v>
      </c>
    </row>
    <row r="22" spans="1:6" ht="15.75" x14ac:dyDescent="0.2">
      <c r="A22" s="24" t="s">
        <v>57</v>
      </c>
      <c r="B22" s="27"/>
      <c r="C22" s="73"/>
      <c r="D22" s="25"/>
      <c r="E22" s="74">
        <f t="shared" si="1"/>
        <v>0</v>
      </c>
      <c r="F22" s="75">
        <f t="shared" si="0"/>
        <v>0</v>
      </c>
    </row>
    <row r="23" spans="1:6" ht="15.75" x14ac:dyDescent="0.2">
      <c r="A23" s="24" t="s">
        <v>58</v>
      </c>
      <c r="B23" s="27"/>
      <c r="C23" s="73"/>
      <c r="D23" s="25"/>
      <c r="E23" s="74">
        <f t="shared" si="1"/>
        <v>0</v>
      </c>
      <c r="F23" s="75">
        <f t="shared" si="0"/>
        <v>0</v>
      </c>
    </row>
    <row r="24" spans="1:6" ht="15.75" x14ac:dyDescent="0.2">
      <c r="A24" s="36" t="s">
        <v>120</v>
      </c>
      <c r="B24" s="27"/>
      <c r="C24" s="73"/>
      <c r="D24" s="25"/>
      <c r="E24" s="74">
        <f t="shared" si="1"/>
        <v>0</v>
      </c>
      <c r="F24" s="75">
        <f t="shared" si="0"/>
        <v>0</v>
      </c>
    </row>
    <row r="25" spans="1:6" ht="15.75" x14ac:dyDescent="0.2">
      <c r="A25" s="24" t="s">
        <v>59</v>
      </c>
      <c r="B25" s="27"/>
      <c r="C25" s="73"/>
      <c r="D25" s="25"/>
      <c r="E25" s="74">
        <f t="shared" si="1"/>
        <v>0</v>
      </c>
      <c r="F25" s="75">
        <f t="shared" si="0"/>
        <v>0</v>
      </c>
    </row>
    <row r="26" spans="1:6" ht="15.75" x14ac:dyDescent="0.2">
      <c r="A26" s="36" t="s">
        <v>121</v>
      </c>
      <c r="B26" s="27"/>
      <c r="C26" s="73"/>
      <c r="D26" s="25"/>
      <c r="E26" s="74">
        <f t="shared" si="1"/>
        <v>0</v>
      </c>
      <c r="F26" s="75">
        <f t="shared" si="0"/>
        <v>0</v>
      </c>
    </row>
    <row r="27" spans="1:6" ht="15.75" x14ac:dyDescent="0.2">
      <c r="A27" s="24" t="s">
        <v>60</v>
      </c>
      <c r="B27" s="27"/>
      <c r="C27" s="73"/>
      <c r="D27" s="25"/>
      <c r="E27" s="74">
        <f t="shared" si="1"/>
        <v>0</v>
      </c>
      <c r="F27" s="75">
        <f t="shared" si="0"/>
        <v>0</v>
      </c>
    </row>
    <row r="28" spans="1:6" ht="15.75" x14ac:dyDescent="0.2">
      <c r="A28" s="24" t="s">
        <v>61</v>
      </c>
      <c r="B28" s="27"/>
      <c r="C28" s="73"/>
      <c r="D28" s="25"/>
      <c r="E28" s="74">
        <f t="shared" si="1"/>
        <v>0</v>
      </c>
      <c r="F28" s="75">
        <f t="shared" si="0"/>
        <v>0</v>
      </c>
    </row>
    <row r="29" spans="1:6" ht="15.75" x14ac:dyDescent="0.2">
      <c r="A29" s="24" t="s">
        <v>62</v>
      </c>
      <c r="B29" s="27"/>
      <c r="C29" s="73"/>
      <c r="D29" s="25"/>
      <c r="E29" s="74">
        <f t="shared" si="1"/>
        <v>0</v>
      </c>
      <c r="F29" s="75">
        <f t="shared" si="0"/>
        <v>0</v>
      </c>
    </row>
    <row r="30" spans="1:6" ht="15.75" x14ac:dyDescent="0.2">
      <c r="A30" s="24" t="s">
        <v>63</v>
      </c>
      <c r="B30" s="27"/>
      <c r="C30" s="73"/>
      <c r="D30" s="25"/>
      <c r="E30" s="74">
        <f t="shared" si="1"/>
        <v>0</v>
      </c>
      <c r="F30" s="75">
        <f t="shared" si="0"/>
        <v>0</v>
      </c>
    </row>
    <row r="31" spans="1:6" ht="15.75" x14ac:dyDescent="0.2">
      <c r="A31" s="24"/>
      <c r="B31" s="27"/>
      <c r="C31" s="230"/>
      <c r="D31" s="25"/>
      <c r="E31" s="74"/>
      <c r="F31" s="75"/>
    </row>
    <row r="32" spans="1:6" ht="15.75" x14ac:dyDescent="0.2">
      <c r="A32" s="37" t="s">
        <v>31</v>
      </c>
      <c r="B32" s="39">
        <f>B10-B20</f>
        <v>0</v>
      </c>
      <c r="C32" s="231">
        <f>C10-C20</f>
        <v>0</v>
      </c>
      <c r="D32" s="38">
        <f>D10-D20</f>
        <v>0</v>
      </c>
      <c r="E32" s="71">
        <f t="shared" ref="E32:E39" si="2">IF(B32=0,0,D32/B32*100)</f>
        <v>0</v>
      </c>
      <c r="F32" s="72">
        <f t="shared" ref="F32:F39" si="3">IF(C32=0,0,D32/C32*100)</f>
        <v>0</v>
      </c>
    </row>
    <row r="33" spans="1:6" ht="15.75" x14ac:dyDescent="0.2">
      <c r="A33" s="36" t="s">
        <v>118</v>
      </c>
      <c r="B33" s="34">
        <f>B32-B34</f>
        <v>0</v>
      </c>
      <c r="C33" s="76">
        <f>C32-C34</f>
        <v>0</v>
      </c>
      <c r="D33" s="32">
        <f>D32-D34</f>
        <v>0</v>
      </c>
      <c r="E33" s="74">
        <f t="shared" si="2"/>
        <v>0</v>
      </c>
      <c r="F33" s="75">
        <f t="shared" si="3"/>
        <v>0</v>
      </c>
    </row>
    <row r="34" spans="1:6" ht="15.75" x14ac:dyDescent="0.2">
      <c r="A34" s="24" t="s">
        <v>35</v>
      </c>
      <c r="B34" s="27"/>
      <c r="C34" s="230"/>
      <c r="D34" s="25"/>
      <c r="E34" s="74">
        <f t="shared" si="2"/>
        <v>0</v>
      </c>
      <c r="F34" s="75">
        <f t="shared" si="3"/>
        <v>0</v>
      </c>
    </row>
    <row r="35" spans="1:6" ht="15.75" x14ac:dyDescent="0.25">
      <c r="A35" s="24" t="s">
        <v>98</v>
      </c>
      <c r="B35" s="87">
        <f>IF(B20=0,0,B11/B20*100)</f>
        <v>0</v>
      </c>
      <c r="C35" s="93">
        <f>IF(C20=0,0,C11/C20*100)</f>
        <v>0</v>
      </c>
      <c r="D35" s="232">
        <f>IF(D20=0,0,D11/D20*100)</f>
        <v>0</v>
      </c>
      <c r="E35" s="74">
        <f t="shared" si="2"/>
        <v>0</v>
      </c>
      <c r="F35" s="75">
        <f t="shared" si="3"/>
        <v>0</v>
      </c>
    </row>
    <row r="36" spans="1:6" ht="38.25" customHeight="1" x14ac:dyDescent="0.25">
      <c r="A36" s="85" t="s">
        <v>97</v>
      </c>
      <c r="B36" s="86">
        <f>IF(B20=0,0,B11/(B20-B38)*100)</f>
        <v>0</v>
      </c>
      <c r="C36" s="88">
        <f>IF(C20=0,0,C11/(C20-C38)*100)</f>
        <v>0</v>
      </c>
      <c r="D36" s="89">
        <f>IF(D20=0,0,D11/(D20-D38)*100)</f>
        <v>0</v>
      </c>
      <c r="E36" s="74">
        <f t="shared" si="2"/>
        <v>0</v>
      </c>
      <c r="F36" s="75">
        <f t="shared" si="3"/>
        <v>0</v>
      </c>
    </row>
    <row r="37" spans="1:6" ht="38.25" customHeight="1" x14ac:dyDescent="0.25">
      <c r="A37" s="85" t="s">
        <v>32</v>
      </c>
      <c r="B37" s="87">
        <f>IF(B20=0,0,B11/(B20-B28)*100)</f>
        <v>0</v>
      </c>
      <c r="C37" s="93">
        <f>IF(C20=0,0,C11/(C20-C28)*100)</f>
        <v>0</v>
      </c>
      <c r="D37" s="94">
        <f>IF(D20=0,0,D11/(D20-D28)*100)</f>
        <v>0</v>
      </c>
      <c r="E37" s="74">
        <f t="shared" si="2"/>
        <v>0</v>
      </c>
      <c r="F37" s="75">
        <f t="shared" si="3"/>
        <v>0</v>
      </c>
    </row>
    <row r="38" spans="1:6" ht="15.75" x14ac:dyDescent="0.25">
      <c r="A38" s="85" t="s">
        <v>76</v>
      </c>
      <c r="B38" s="233"/>
      <c r="C38" s="234"/>
      <c r="D38" s="235"/>
      <c r="E38" s="74">
        <f t="shared" si="2"/>
        <v>0</v>
      </c>
      <c r="F38" s="75">
        <f t="shared" si="3"/>
        <v>0</v>
      </c>
    </row>
    <row r="39" spans="1:6" ht="15.75" x14ac:dyDescent="0.2">
      <c r="A39" s="37" t="s">
        <v>47</v>
      </c>
      <c r="B39" s="236"/>
      <c r="C39" s="237"/>
      <c r="D39" s="104"/>
      <c r="E39" s="71">
        <f t="shared" si="2"/>
        <v>0</v>
      </c>
      <c r="F39" s="72">
        <f t="shared" si="3"/>
        <v>0</v>
      </c>
    </row>
    <row r="40" spans="1:6" ht="15.75" x14ac:dyDescent="0.2">
      <c r="A40" s="37" t="s">
        <v>46</v>
      </c>
      <c r="B40" s="236"/>
      <c r="C40" s="237"/>
      <c r="D40" s="104"/>
      <c r="E40" s="71">
        <f t="shared" si="1"/>
        <v>0</v>
      </c>
      <c r="F40" s="72">
        <f t="shared" si="0"/>
        <v>0</v>
      </c>
    </row>
    <row r="41" spans="1:6" ht="15.75" x14ac:dyDescent="0.2">
      <c r="A41" s="24" t="s">
        <v>28</v>
      </c>
      <c r="B41" s="106"/>
      <c r="C41" s="108"/>
      <c r="D41" s="109"/>
      <c r="E41" s="74">
        <f t="shared" si="1"/>
        <v>0</v>
      </c>
      <c r="F41" s="75">
        <f t="shared" si="0"/>
        <v>0</v>
      </c>
    </row>
    <row r="42" spans="1:6" ht="19.5" customHeight="1" thickBot="1" x14ac:dyDescent="0.25">
      <c r="A42" s="45" t="s">
        <v>75</v>
      </c>
      <c r="B42" s="47">
        <f>IF(B41=0,0,((B26)/B41)/12*1000)</f>
        <v>0</v>
      </c>
      <c r="C42" s="110">
        <f>IF(C41=0,0,((C26)/C41)/12*1000)</f>
        <v>0</v>
      </c>
      <c r="D42" s="238">
        <f>IF(D41=0,0,((D26)/D41)/12*1000)</f>
        <v>0</v>
      </c>
      <c r="E42" s="111">
        <f>IF(B42=0,0,D42/B42*100)</f>
        <v>0</v>
      </c>
      <c r="F42" s="112">
        <f>IF(C42=0,0,D42/C42*100)</f>
        <v>0</v>
      </c>
    </row>
    <row r="43" spans="1:6" ht="18.75" customHeight="1" x14ac:dyDescent="0.25">
      <c r="A43" s="1"/>
      <c r="B43" s="1"/>
      <c r="C43" s="1"/>
      <c r="D43" s="1"/>
      <c r="E43" s="1"/>
      <c r="F43" s="1"/>
    </row>
    <row r="44" spans="1:6" ht="15.75" x14ac:dyDescent="0.25">
      <c r="A44" s="3" t="s">
        <v>3</v>
      </c>
      <c r="B44" s="1"/>
      <c r="C44" s="1"/>
      <c r="D44" s="1"/>
      <c r="E44" s="1"/>
      <c r="F44" s="1"/>
    </row>
    <row r="45" spans="1:6" ht="19.5" customHeight="1" x14ac:dyDescent="0.25">
      <c r="A45" s="1"/>
      <c r="B45" s="1"/>
      <c r="C45" s="1"/>
      <c r="D45" s="1"/>
      <c r="E45" s="1"/>
      <c r="F45" s="1"/>
    </row>
    <row r="46" spans="1:6" ht="15.75" x14ac:dyDescent="0.25">
      <c r="A46" s="1" t="s">
        <v>49</v>
      </c>
      <c r="B46" s="1"/>
      <c r="C46" s="1"/>
      <c r="D46" s="1" t="s">
        <v>50</v>
      </c>
      <c r="E46" s="1"/>
      <c r="F46" s="1"/>
    </row>
    <row r="47" spans="1:6" ht="20.25" customHeight="1" x14ac:dyDescent="0.25">
      <c r="A47" s="1"/>
      <c r="B47" s="1"/>
      <c r="C47" s="1"/>
      <c r="D47" s="1"/>
      <c r="E47" s="1"/>
      <c r="F47" s="1"/>
    </row>
    <row r="48" spans="1:6" ht="15.75" x14ac:dyDescent="0.25">
      <c r="A48" s="1" t="s">
        <v>94</v>
      </c>
      <c r="B48" s="1"/>
      <c r="C48" s="1"/>
      <c r="D48" s="1"/>
      <c r="E48" s="1"/>
      <c r="F48" s="1"/>
    </row>
    <row r="49" spans="1:6" ht="15.75" x14ac:dyDescent="0.25">
      <c r="A49" s="1"/>
      <c r="B49" s="1"/>
      <c r="C49" s="1"/>
      <c r="D49" s="1"/>
      <c r="E49" s="1"/>
      <c r="F49" s="1"/>
    </row>
  </sheetData>
  <sheetProtection algorithmName="SHA-512" hashValue="xDZnxet5numhdJaLuqKbon/DLGknt9emQRu9UPxLXUi9LhTHt0w6Q68F+RxXKBorKAOg2gUs9GlTvcCvVb30JQ==" saltValue="Fep8g7dBUiK9VZFatwdk0Q==" spinCount="100000" sheet="1" selectLockedCells="1"/>
  <mergeCells count="1">
    <mergeCell ref="A1:F1"/>
  </mergeCells>
  <phoneticPr fontId="0" type="noConversion"/>
  <pageMargins left="0.78740157480314965" right="0.70866141732283472" top="0.62992125984251968" bottom="0.39370078740157483" header="0.35433070866141736" footer="0.23622047244094491"/>
  <pageSetup paperSize="9" scale="63" orientation="landscape" r:id="rId1"/>
  <headerFooter alignWithMargins="0">
    <oddHeader>&amp;R&amp;"Arial,Tučné"&amp;18Vzor č.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0"/>
  <sheetViews>
    <sheetView showZeros="0" workbookViewId="0">
      <selection activeCell="A3" sqref="A3"/>
    </sheetView>
  </sheetViews>
  <sheetFormatPr defaultRowHeight="15.75" x14ac:dyDescent="0.25"/>
  <cols>
    <col min="1" max="1" width="9.140625" style="239"/>
    <col min="2" max="2" width="42.42578125" style="239" customWidth="1"/>
    <col min="3" max="3" width="20.85546875" style="239" customWidth="1"/>
    <col min="4" max="4" width="19.85546875" style="239" customWidth="1"/>
    <col min="5" max="5" width="18" style="239" customWidth="1"/>
    <col min="6" max="16384" width="9.140625" style="239"/>
  </cols>
  <sheetData>
    <row r="1" spans="1:5" ht="18.75" x14ac:dyDescent="0.3">
      <c r="A1" s="304" t="s">
        <v>130</v>
      </c>
      <c r="B1" s="305"/>
      <c r="C1" s="305"/>
      <c r="D1" s="305"/>
      <c r="E1" s="305"/>
    </row>
    <row r="4" spans="1:5" ht="17.25" x14ac:dyDescent="0.3">
      <c r="A4" s="279" t="s">
        <v>0</v>
      </c>
    </row>
    <row r="5" spans="1:5" ht="16.5" thickBot="1" x14ac:dyDescent="0.3"/>
    <row r="6" spans="1:5" x14ac:dyDescent="0.25">
      <c r="A6" s="240" t="s">
        <v>5</v>
      </c>
      <c r="B6" s="241"/>
      <c r="C6" s="242" t="s">
        <v>70</v>
      </c>
      <c r="D6" s="242" t="s">
        <v>23</v>
      </c>
      <c r="E6" s="243" t="s">
        <v>6</v>
      </c>
    </row>
    <row r="7" spans="1:5" ht="16.5" thickBot="1" x14ac:dyDescent="0.3">
      <c r="A7" s="244"/>
      <c r="B7" s="245"/>
      <c r="C7" s="246" t="s">
        <v>83</v>
      </c>
      <c r="D7" s="246" t="s">
        <v>83</v>
      </c>
      <c r="E7" s="247" t="s">
        <v>7</v>
      </c>
    </row>
    <row r="8" spans="1:5" x14ac:dyDescent="0.25">
      <c r="A8" s="248" t="s">
        <v>69</v>
      </c>
      <c r="B8" s="249"/>
      <c r="C8" s="250"/>
      <c r="D8" s="250"/>
      <c r="E8" s="251">
        <f>D8-C8</f>
        <v>0</v>
      </c>
    </row>
    <row r="9" spans="1:5" x14ac:dyDescent="0.25">
      <c r="A9" s="252"/>
      <c r="B9" s="253"/>
      <c r="C9" s="254"/>
      <c r="D9" s="254"/>
      <c r="E9" s="255"/>
    </row>
    <row r="10" spans="1:5" x14ac:dyDescent="0.25">
      <c r="A10" s="256" t="s">
        <v>33</v>
      </c>
      <c r="B10" s="257"/>
      <c r="C10" s="258"/>
      <c r="D10" s="258"/>
      <c r="E10" s="259">
        <f>D10-C10</f>
        <v>0</v>
      </c>
    </row>
    <row r="11" spans="1:5" x14ac:dyDescent="0.25">
      <c r="A11" s="252"/>
      <c r="B11" s="253"/>
      <c r="C11" s="254"/>
      <c r="D11" s="254"/>
      <c r="E11" s="255"/>
    </row>
    <row r="12" spans="1:5" x14ac:dyDescent="0.25">
      <c r="A12" s="256" t="s">
        <v>34</v>
      </c>
      <c r="B12" s="257"/>
      <c r="C12" s="260">
        <f>C8-C10</f>
        <v>0</v>
      </c>
      <c r="D12" s="260">
        <f>D8-D10</f>
        <v>0</v>
      </c>
      <c r="E12" s="259">
        <f>D12-C12</f>
        <v>0</v>
      </c>
    </row>
    <row r="13" spans="1:5" x14ac:dyDescent="0.25">
      <c r="A13" s="261" t="s">
        <v>8</v>
      </c>
      <c r="B13" s="262"/>
      <c r="C13" s="263"/>
      <c r="D13" s="263"/>
      <c r="E13" s="259">
        <f>D13-C13</f>
        <v>0</v>
      </c>
    </row>
    <row r="14" spans="1:5" x14ac:dyDescent="0.25">
      <c r="A14" s="264" t="s">
        <v>9</v>
      </c>
      <c r="B14" s="265"/>
      <c r="C14" s="263"/>
      <c r="D14" s="263">
        <v>0</v>
      </c>
      <c r="E14" s="259">
        <f>D14-C14</f>
        <v>0</v>
      </c>
    </row>
    <row r="15" spans="1:5" ht="16.5" thickBot="1" x14ac:dyDescent="0.3">
      <c r="A15" s="264"/>
      <c r="B15" s="265"/>
      <c r="C15" s="263"/>
      <c r="D15" s="263"/>
      <c r="E15" s="266"/>
    </row>
    <row r="16" spans="1:5" x14ac:dyDescent="0.25">
      <c r="A16" s="240" t="s">
        <v>5</v>
      </c>
      <c r="B16" s="241"/>
      <c r="C16" s="242"/>
      <c r="D16" s="242" t="s">
        <v>68</v>
      </c>
      <c r="E16" s="243"/>
    </row>
    <row r="17" spans="1:5" ht="16.5" thickBot="1" x14ac:dyDescent="0.3">
      <c r="A17" s="244"/>
      <c r="B17" s="245"/>
      <c r="C17" s="267"/>
      <c r="D17" s="267" t="s">
        <v>67</v>
      </c>
      <c r="E17" s="247"/>
    </row>
    <row r="18" spans="1:5" x14ac:dyDescent="0.25">
      <c r="A18" s="256" t="s">
        <v>66</v>
      </c>
      <c r="B18" s="257"/>
      <c r="C18" s="268"/>
      <c r="D18" s="269"/>
      <c r="E18" s="270"/>
    </row>
    <row r="19" spans="1:5" x14ac:dyDescent="0.25">
      <c r="A19" s="264"/>
      <c r="B19" s="265"/>
      <c r="C19" s="271"/>
      <c r="D19" s="263"/>
      <c r="E19" s="266"/>
    </row>
    <row r="20" spans="1:5" x14ac:dyDescent="0.25">
      <c r="A20" s="261" t="s">
        <v>65</v>
      </c>
      <c r="B20" s="262"/>
      <c r="C20" s="271"/>
      <c r="D20" s="272">
        <f>D13-D18</f>
        <v>0</v>
      </c>
      <c r="E20" s="273"/>
    </row>
    <row r="21" spans="1:5" ht="16.5" thickBot="1" x14ac:dyDescent="0.3">
      <c r="A21" s="274"/>
      <c r="B21" s="275"/>
      <c r="C21" s="276"/>
      <c r="D21" s="277"/>
      <c r="E21" s="278"/>
    </row>
    <row r="24" spans="1:5" x14ac:dyDescent="0.25">
      <c r="A24" s="1" t="s">
        <v>3</v>
      </c>
    </row>
    <row r="25" spans="1:5" x14ac:dyDescent="0.25">
      <c r="A25" s="1"/>
    </row>
    <row r="26" spans="1:5" x14ac:dyDescent="0.25">
      <c r="A26" s="1" t="s">
        <v>49</v>
      </c>
      <c r="C26" s="1"/>
    </row>
    <row r="27" spans="1:5" x14ac:dyDescent="0.25">
      <c r="A27" s="1"/>
      <c r="C27" s="1"/>
    </row>
    <row r="28" spans="1:5" x14ac:dyDescent="0.25">
      <c r="A28" s="1" t="s">
        <v>50</v>
      </c>
    </row>
    <row r="29" spans="1:5" x14ac:dyDescent="0.25">
      <c r="A29" s="1"/>
    </row>
    <row r="30" spans="1:5" x14ac:dyDescent="0.25">
      <c r="A30" s="1" t="s">
        <v>94</v>
      </c>
    </row>
  </sheetData>
  <sheetProtection algorithmName="SHA-512" hashValue="cMcAB0T4+546PBHgWy0ZpOpo09ZTNJv/s60sw+/cSsFaIWStDW6ifijTwiXaeE3DQ4S8aPr8n+3StjKfXHFJUw==" saltValue="1ozHO3tsG2jRln8bmTo2yQ==" spinCount="100000" sheet="1" selectLockedCells="1"/>
  <customSheetViews>
    <customSheetView guid="{53EB53BB-0518-45EF-8A7F-67D72C708B59}" zeroValues="0" showRuler="0" topLeftCell="A17">
      <selection activeCell="A22" sqref="A22"/>
      <pageMargins left="0.78740157480314965" right="0.78740157480314965" top="0.98425196850393704" bottom="0.78740157480314965" header="0.51181102362204722" footer="0.51181102362204722"/>
      <printOptions horizontalCentered="1"/>
      <pageSetup paperSize="9" scale="70" orientation="portrait" horizontalDpi="4294967294" verticalDpi="300" r:id="rId1"/>
      <headerFooter alignWithMargins="0">
        <oddHeader>&amp;R&amp;"Times New Roman CE,tučné"&amp;16Vzor č. 4</oddHeader>
      </headerFooter>
    </customSheetView>
  </customSheetViews>
  <mergeCells count="1">
    <mergeCell ref="A1:E1"/>
  </mergeCells>
  <phoneticPr fontId="0" type="noConversion"/>
  <printOptions horizontalCentered="1"/>
  <pageMargins left="0.78740157480314965" right="0.78740157480314965" top="0.98425196850393704" bottom="0.78740157480314965" header="0.51181102362204722" footer="0.51181102362204722"/>
  <pageSetup paperSize="9" scale="79" orientation="portrait" r:id="rId2"/>
  <headerFooter alignWithMargins="0">
    <oddHeader>&amp;R&amp;"Arial,Tučné"&amp;16Vzor č. 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D56C159733B04EA34698410031DAE5" ma:contentTypeVersion="5" ma:contentTypeDescription="Vytvoří nový dokument" ma:contentTypeScope="" ma:versionID="9eb5302956e23b3923198dde126d6161">
  <xsd:schema xmlns:xsd="http://www.w3.org/2001/XMLSchema" xmlns:xs="http://www.w3.org/2001/XMLSchema" xmlns:p="http://schemas.microsoft.com/office/2006/metadata/properties" xmlns:ns2="64c94459-a6c5-4cf5-89c0-115a7989494d" xmlns:ns3="107ea3ff-ebed-4698-b54c-04cca22f4541" xmlns:ns4="4ea2595d-ad39-4fdf-a114-b45f559c3685" targetNamespace="http://schemas.microsoft.com/office/2006/metadata/properties" ma:root="true" ma:fieldsID="830601a83c1e675f710a0912adba9c6d" ns2:_="" ns3:_="" ns4:_="">
    <xsd:import namespace="64c94459-a6c5-4cf5-89c0-115a7989494d"/>
    <xsd:import namespace="107ea3ff-ebed-4698-b54c-04cca22f4541"/>
    <xsd:import namespace="4ea2595d-ad39-4fdf-a114-b45f559c368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94459-a6c5-4cf5-89c0-115a7989494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ea3ff-ebed-4698-b54c-04cca22f454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2595d-ad39-4fdf-a114-b45f559c3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4c94459-a6c5-4cf5-89c0-115a7989494d">MMB0-2019880811-158</_dlc_DocId>
    <_dlc_DocIdUrl xmlns="64c94459-a6c5-4cf5-89c0-115a7989494d">
      <Url>https://mmbonline.sharepoint.com/ORF/rozpocet/_layouts/15/DocIdRedir.aspx?ID=MMB0-2019880811-158</Url>
      <Description>MMB0-2019880811-158</Description>
    </_dlc_DocIdUrl>
  </documentManagement>
</p:properties>
</file>

<file path=customXml/itemProps1.xml><?xml version="1.0" encoding="utf-8"?>
<ds:datastoreItem xmlns:ds="http://schemas.openxmlformats.org/officeDocument/2006/customXml" ds:itemID="{EC1835E7-4C05-4B5A-9B5E-1E59907935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72A3D2-9F15-4A77-B57C-659463E55A8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B550749-56BF-4B07-8E7C-2EB707C1B08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F3F593E-098B-484E-9388-96D0A48EE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c94459-a6c5-4cf5-89c0-115a7989494d"/>
    <ds:schemaRef ds:uri="107ea3ff-ebed-4698-b54c-04cca22f4541"/>
    <ds:schemaRef ds:uri="4ea2595d-ad39-4fdf-a114-b45f559c3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426BFFC-71CC-420B-8AAA-D9BE41637FF9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ea2595d-ad39-4fdf-a114-b45f559c3685"/>
    <ds:schemaRef ds:uri="http://purl.org/dc/terms/"/>
    <ds:schemaRef ds:uri="107ea3ff-ebed-4698-b54c-04cca22f4541"/>
    <ds:schemaRef ds:uri="64c94459-a6c5-4cf5-89c0-115a7989494d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3</vt:i4>
      </vt:variant>
    </vt:vector>
  </HeadingPairs>
  <TitlesOfParts>
    <vt:vector size="9" baseType="lpstr">
      <vt:lpstr>SVR (1)</vt:lpstr>
      <vt:lpstr>NR na následující rok (2)</vt:lpstr>
      <vt:lpstr>Plán fondů (3)</vt:lpstr>
      <vt:lpstr>Úpravy R (4)</vt:lpstr>
      <vt:lpstr>Plnění R (5)</vt:lpstr>
      <vt:lpstr>Rozdělení HV (6)</vt:lpstr>
      <vt:lpstr>'Plán fondů (3)'!Oblast_tisku</vt:lpstr>
      <vt:lpstr>'Rozdělení HV (6)'!Oblast_tisku</vt:lpstr>
      <vt:lpstr>'Úpravy R (4)'!Oblast_tisku</vt:lpstr>
    </vt:vector>
  </TitlesOfParts>
  <Company>MMB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Bauer</dc:creator>
  <cp:lastModifiedBy>Trnečka Jiří (MMB_ORF)</cp:lastModifiedBy>
  <cp:lastPrinted>2023-04-14T09:26:24Z</cp:lastPrinted>
  <dcterms:created xsi:type="dcterms:W3CDTF">2003-11-05T08:39:17Z</dcterms:created>
  <dcterms:modified xsi:type="dcterms:W3CDTF">2023-09-19T13:01:43Z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MMB0-2019880811-157</vt:lpwstr>
  </property>
  <property fmtid="{D5CDD505-2E9C-101B-9397-08002B2CF9AE}" pid="3" name="_dlc_DocIdItemGuid">
    <vt:lpwstr>bdf9c219-0e4b-4933-8972-e19704b70a3b</vt:lpwstr>
  </property>
  <property fmtid="{D5CDD505-2E9C-101B-9397-08002B2CF9AE}" pid="4" name="_dlc_DocIdUrl">
    <vt:lpwstr>https://mmbonline.sharepoint.com/ORF/rozpocet/_layouts/15/DocIdRedir.aspx?ID=MMB0-2019880811-157, MMB0-2019880811-157</vt:lpwstr>
  </property>
  <property fmtid="{D5CDD505-2E9C-101B-9397-08002B2CF9AE}" pid="5" name="ContentTypeId">
    <vt:lpwstr>0x01010074D56C159733B04EA34698410031DAE5</vt:lpwstr>
  </property>
</Properties>
</file>