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https://mmbonline.sharepoint.com/ORGO/Sdilene dokumenty/ORGO/eMMB/Změna č. 2 Zásad vztahu SMB k PO/Materiál RMB/Web/"/>
    </mc:Choice>
  </mc:AlternateContent>
  <xr:revisionPtr revIDLastSave="20" documentId="8_{81A67AB5-2FC1-400F-B031-64F8E44A9E26}" xr6:coauthVersionLast="47" xr6:coauthVersionMax="47" xr10:uidLastSave="{4B7F8FFC-F631-493D-85A6-1722E9BC134D}"/>
  <bookViews>
    <workbookView xWindow="-120" yWindow="-120" windowWidth="29040" windowHeight="15840" tabRatio="915" xr2:uid="{00000000-000D-0000-FFFF-FFFF00000000}"/>
  </bookViews>
  <sheets>
    <sheet name="SVR (1)" sheetId="9" r:id="rId1"/>
    <sheet name="NR na následující rok (2)" sheetId="1" r:id="rId2"/>
    <sheet name="Plán fondů (3)" sheetId="3" r:id="rId3"/>
    <sheet name="Úpravy R (4)" sheetId="5" r:id="rId4"/>
    <sheet name="Plnění R (5)" sheetId="8" r:id="rId5"/>
    <sheet name="Rozdělení HV (6)" sheetId="4" r:id="rId6"/>
  </sheets>
  <externalReferences>
    <externalReference r:id="rId7"/>
  </externalReferences>
  <definedNames>
    <definedName name="_xlnm.Print_Area" localSheetId="1">'NR na následující rok (2)'!$A$1:$I$49</definedName>
    <definedName name="_xlnm.Print_Area" localSheetId="2">'Plán fondů (3)'!$A$1:$I$46</definedName>
    <definedName name="_xlnm.Print_Area" localSheetId="4">'Plnění R (5)'!$A$1:$F$48</definedName>
    <definedName name="_xlnm.Print_Area" localSheetId="5">'Rozdělení HV (6)'!$A$1:$E$30</definedName>
    <definedName name="_xlnm.Print_Area" localSheetId="0">'SVR (1)'!$A$1:$J$35</definedName>
    <definedName name="_xlnm.Print_Area" localSheetId="3">'Úpravy R (4)'!$A$1:$G$50</definedName>
    <definedName name="pf_REPORT_F">#REF!</definedName>
    <definedName name="pf_REPORT_H">#REF!</definedName>
    <definedName name="pf_REPORT_R">#REF!</definedName>
    <definedName name="pf_STANDARD_H">#REF!</definedName>
    <definedName name="pf_STANDARD_R">#REF!</definedName>
    <definedName name="pl_REPORT_F">#REF!</definedName>
    <definedName name="pl_REPORT_H">#REF!</definedName>
    <definedName name="pl_REPORT_R">#REF!</definedName>
    <definedName name="pl_STANDARD_H">#REF!</definedName>
    <definedName name="pl_STANDARD_R">#REF!</definedName>
    <definedName name="PLR_F">#REF!</definedName>
    <definedName name="PLR_H">#REF!</definedName>
    <definedName name="PLRN_H">#REF!</definedName>
    <definedName name="PLRN_R">#REF!</definedName>
    <definedName name="PLRNZ_F">#REF!</definedName>
    <definedName name="PLRNZ_H">'[1]plneni_ukazatelu (13)'!#REF!</definedName>
    <definedName name="pu_KONEC_UKAZATELU_H">#REF!</definedName>
    <definedName name="pu_ZACATEK_UKAZATELU_H">#REF!</definedName>
    <definedName name="pu11_REPORT_F">#REF!</definedName>
    <definedName name="pu11_REPORT_H">#REF!</definedName>
    <definedName name="pu11_REPORT_R">#REF!</definedName>
    <definedName name="pu11_STANDARD_H">#REF!</definedName>
    <definedName name="pu11_STANDARD_R">#REF!</definedName>
    <definedName name="pu12_REPORT_F">#REF!</definedName>
    <definedName name="pu12_REPORT_H">#REF!</definedName>
    <definedName name="pu12_REPORT_R">#REF!</definedName>
    <definedName name="pu12_STANDARD_H">#REF!</definedName>
    <definedName name="pu12_STANDARD_R">#REF!</definedName>
    <definedName name="pu21_REPORT_H">#REF!</definedName>
    <definedName name="pu21_STANDARD_H">#REF!</definedName>
    <definedName name="pu21_UKALAST_R">#REF!</definedName>
    <definedName name="pu21_UKALASTT_R">#REF!</definedName>
    <definedName name="pu21_UKAZATEL_R">#REF!</definedName>
    <definedName name="pu21_UKAZATELT_R">#REF!</definedName>
    <definedName name="pu22_REPORT_H">#REF!</definedName>
    <definedName name="pu22_STANDARD_H">#REF!</definedName>
    <definedName name="pu22_UKALAST_R">#REF!</definedName>
    <definedName name="pu22_UKALASTT_R">#REF!</definedName>
    <definedName name="pu22_UKAZATEL_R">#REF!</definedName>
    <definedName name="pu22_UKAZATELT_R">#REF!</definedName>
    <definedName name="tap_PRIJMY_VYDAJE_R">#REF!</definedName>
    <definedName name="tap_REPORT_H">#REF!</definedName>
    <definedName name="tap_STANDARD_F">#REF!</definedName>
    <definedName name="tap_STANDARD_H">#REF!</definedName>
    <definedName name="tap_STANDARD_R">#REF!</definedName>
    <definedName name="Z_53EB53BB_0518_45EF_8A7F_67D72C708B59_.wvu.PrintArea" localSheetId="2" hidden="1">'Plán fondů (3)'!$A$3:$I$46</definedName>
    <definedName name="Z_53EB53BB_0518_45EF_8A7F_67D72C708B59_.wvu.PrintArea" localSheetId="5" hidden="1">'Rozdělení HV (6)'!$A$3:$E$33</definedName>
    <definedName name="Z_53EB53BB_0518_45EF_8A7F_67D72C708B59_.wvu.PrintArea" localSheetId="3" hidden="1">'Úpravy R (4)'!$A$3:$G$45</definedName>
  </definedNames>
  <calcPr calcId="191029"/>
  <customWorkbookViews>
    <customWorkbookView name="rajsigl - vlastní zobrazení" guid="{53EB53BB-0518-45EF-8A7F-67D72C708B59}" mergeInterval="0" personalView="1" maximized="1" windowWidth="796" windowHeight="437" tabRatio="91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4" i="8"/>
  <c r="B14" i="8"/>
  <c r="D45" i="1" l="1"/>
  <c r="E45" i="1"/>
  <c r="C23" i="9"/>
  <c r="D23" i="9"/>
  <c r="H23" i="9" s="1"/>
  <c r="E23" i="9"/>
  <c r="I23" i="9" s="1"/>
  <c r="F23" i="9"/>
  <c r="J23" i="9" s="1"/>
  <c r="G23" i="9"/>
  <c r="B23" i="9"/>
  <c r="E10" i="4"/>
  <c r="E16" i="4"/>
  <c r="E15" i="4"/>
  <c r="E12" i="4"/>
  <c r="B21" i="5"/>
  <c r="B38" i="5" s="1"/>
  <c r="C15" i="9"/>
  <c r="C13" i="9" s="1"/>
  <c r="D15" i="9"/>
  <c r="E15" i="9"/>
  <c r="F15" i="9"/>
  <c r="F13" i="9" s="1"/>
  <c r="G15" i="9"/>
  <c r="G13" i="9" s="1"/>
  <c r="G28" i="9" s="1"/>
  <c r="G29" i="9" s="1"/>
  <c r="B15" i="9"/>
  <c r="B13" i="9" s="1"/>
  <c r="C12" i="8"/>
  <c r="D14" i="8"/>
  <c r="D12" i="8" s="1"/>
  <c r="D34" i="8" s="1"/>
  <c r="D35" i="8" s="1"/>
  <c r="F13" i="5"/>
  <c r="F11" i="5"/>
  <c r="F33" i="5" s="1"/>
  <c r="F34" i="5" s="1"/>
  <c r="E13" i="5"/>
  <c r="E11" i="5" s="1"/>
  <c r="E33" i="5" s="1"/>
  <c r="E34" i="5" s="1"/>
  <c r="C13" i="5"/>
  <c r="C11" i="5" s="1"/>
  <c r="C33" i="5" s="1"/>
  <c r="C34" i="5" s="1"/>
  <c r="B13" i="5"/>
  <c r="B11" i="5" s="1"/>
  <c r="H19" i="1"/>
  <c r="I19" i="1"/>
  <c r="H20" i="1"/>
  <c r="I20" i="1"/>
  <c r="H21" i="1"/>
  <c r="I21" i="1"/>
  <c r="C15" i="1"/>
  <c r="C13" i="1" s="1"/>
  <c r="D15" i="1"/>
  <c r="D13" i="1" s="1"/>
  <c r="D35" i="1" s="1"/>
  <c r="D36" i="1" s="1"/>
  <c r="E15" i="1"/>
  <c r="E13" i="1" s="1"/>
  <c r="E35" i="1" s="1"/>
  <c r="E36" i="1" s="1"/>
  <c r="F15" i="1"/>
  <c r="I15" i="1" s="1"/>
  <c r="F13" i="1"/>
  <c r="G15" i="1"/>
  <c r="G13" i="1" s="1"/>
  <c r="B15" i="1"/>
  <c r="B13" i="1" s="1"/>
  <c r="E19" i="8"/>
  <c r="F19" i="8"/>
  <c r="G18" i="5"/>
  <c r="D18" i="5"/>
  <c r="H20" i="9"/>
  <c r="I20" i="9"/>
  <c r="J20" i="9"/>
  <c r="H19" i="9"/>
  <c r="I19" i="9"/>
  <c r="J19" i="9"/>
  <c r="I14" i="1"/>
  <c r="I16" i="1"/>
  <c r="I17" i="1"/>
  <c r="I18" i="1"/>
  <c r="I24" i="1"/>
  <c r="I25" i="1"/>
  <c r="I26" i="1"/>
  <c r="I27" i="1"/>
  <c r="I28" i="1"/>
  <c r="I29" i="1"/>
  <c r="I30" i="1"/>
  <c r="I31" i="1"/>
  <c r="I32" i="1"/>
  <c r="I33" i="1"/>
  <c r="I37" i="1"/>
  <c r="I41" i="1"/>
  <c r="I42" i="1"/>
  <c r="I43" i="1"/>
  <c r="I44" i="1"/>
  <c r="C14" i="4"/>
  <c r="D14" i="4"/>
  <c r="E14" i="4"/>
  <c r="D22" i="4"/>
  <c r="H21" i="9"/>
  <c r="I21" i="9"/>
  <c r="J21" i="9"/>
  <c r="E20" i="8"/>
  <c r="F20" i="8"/>
  <c r="B23" i="1"/>
  <c r="B40" i="1" s="1"/>
  <c r="B43" i="5"/>
  <c r="G19" i="5"/>
  <c r="D19" i="5"/>
  <c r="I14" i="9"/>
  <c r="H14" i="9"/>
  <c r="D43" i="3"/>
  <c r="G43" i="3"/>
  <c r="C43" i="3"/>
  <c r="F43" i="3"/>
  <c r="D36" i="3"/>
  <c r="I34" i="3" s="1"/>
  <c r="G36" i="3"/>
  <c r="C36" i="3"/>
  <c r="H34" i="3" s="1"/>
  <c r="F36" i="3"/>
  <c r="D29" i="3"/>
  <c r="I23" i="3" s="1"/>
  <c r="G29" i="3"/>
  <c r="C29" i="3"/>
  <c r="F29" i="3"/>
  <c r="H23" i="3"/>
  <c r="D18" i="3"/>
  <c r="G18" i="3"/>
  <c r="H11" i="3"/>
  <c r="F18" i="3"/>
  <c r="J14" i="9"/>
  <c r="J16" i="9"/>
  <c r="J17" i="9"/>
  <c r="J18" i="9"/>
  <c r="J24" i="9"/>
  <c r="J25" i="9"/>
  <c r="J26" i="9"/>
  <c r="J27" i="9"/>
  <c r="J30" i="9"/>
  <c r="I16" i="9"/>
  <c r="I17" i="9"/>
  <c r="I18" i="9"/>
  <c r="I24" i="9"/>
  <c r="I25" i="9"/>
  <c r="I26" i="9"/>
  <c r="I27" i="9"/>
  <c r="I30" i="9"/>
  <c r="H16" i="9"/>
  <c r="H17" i="9"/>
  <c r="H18" i="9"/>
  <c r="H24" i="9"/>
  <c r="H25" i="9"/>
  <c r="H26" i="9"/>
  <c r="H27" i="9"/>
  <c r="H30" i="9"/>
  <c r="G42" i="5"/>
  <c r="G43" i="5"/>
  <c r="E43" i="5"/>
  <c r="G41" i="5"/>
  <c r="G40" i="5"/>
  <c r="G39" i="5"/>
  <c r="G22" i="5"/>
  <c r="G21" i="5" s="1"/>
  <c r="G23" i="5"/>
  <c r="G24" i="5"/>
  <c r="G26" i="5"/>
  <c r="G28" i="5"/>
  <c r="G29" i="5"/>
  <c r="G30" i="5"/>
  <c r="G31" i="5"/>
  <c r="E21" i="5"/>
  <c r="E38" i="5"/>
  <c r="G12" i="5"/>
  <c r="G14" i="5"/>
  <c r="G15" i="5"/>
  <c r="G16" i="5"/>
  <c r="G17" i="5"/>
  <c r="F21" i="5"/>
  <c r="G27" i="5"/>
  <c r="G25" i="5"/>
  <c r="D42" i="5"/>
  <c r="D40" i="5"/>
  <c r="D41" i="5"/>
  <c r="D39" i="5"/>
  <c r="D23" i="5"/>
  <c r="D24" i="5"/>
  <c r="D25" i="5"/>
  <c r="D26" i="5"/>
  <c r="D27" i="5"/>
  <c r="D28" i="5"/>
  <c r="D29" i="5"/>
  <c r="D30" i="5"/>
  <c r="D31" i="5"/>
  <c r="D22" i="5"/>
  <c r="D16" i="5"/>
  <c r="D14" i="5"/>
  <c r="D15" i="5"/>
  <c r="D17" i="5"/>
  <c r="D12" i="5"/>
  <c r="E36" i="8"/>
  <c r="F36" i="8"/>
  <c r="E40" i="8"/>
  <c r="F40" i="8"/>
  <c r="E41" i="8"/>
  <c r="F41" i="8"/>
  <c r="H41" i="1"/>
  <c r="B22" i="8"/>
  <c r="B37" i="8" s="1"/>
  <c r="E37" i="8" s="1"/>
  <c r="C22" i="8"/>
  <c r="F22" i="8" s="1"/>
  <c r="D22" i="8"/>
  <c r="D38" i="8" s="1"/>
  <c r="D37" i="8"/>
  <c r="C21" i="5"/>
  <c r="C23" i="1"/>
  <c r="H23" i="1" s="1"/>
  <c r="D23" i="1"/>
  <c r="D39" i="1" s="1"/>
  <c r="E23" i="1"/>
  <c r="E40" i="1" s="1"/>
  <c r="F23" i="1"/>
  <c r="F39" i="1" s="1"/>
  <c r="I39" i="1" s="1"/>
  <c r="G23" i="1"/>
  <c r="G40" i="1" s="1"/>
  <c r="F16" i="8"/>
  <c r="C44" i="8"/>
  <c r="F44" i="8"/>
  <c r="B44" i="8"/>
  <c r="E44" i="8" s="1"/>
  <c r="E15" i="8"/>
  <c r="F15" i="8"/>
  <c r="E16" i="8"/>
  <c r="E17" i="8"/>
  <c r="F17" i="8"/>
  <c r="E18" i="8"/>
  <c r="F18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E31" i="8"/>
  <c r="F31" i="8"/>
  <c r="E32" i="8"/>
  <c r="F32" i="8"/>
  <c r="E42" i="8"/>
  <c r="F42" i="8"/>
  <c r="E43" i="8"/>
  <c r="F43" i="8"/>
  <c r="E13" i="8"/>
  <c r="F13" i="8"/>
  <c r="D39" i="8"/>
  <c r="D44" i="8"/>
  <c r="H16" i="1"/>
  <c r="H17" i="1"/>
  <c r="H18" i="1"/>
  <c r="H24" i="1"/>
  <c r="H25" i="1"/>
  <c r="H26" i="1"/>
  <c r="H27" i="1"/>
  <c r="H28" i="1"/>
  <c r="H29" i="1"/>
  <c r="H30" i="1"/>
  <c r="H31" i="1"/>
  <c r="H32" i="1"/>
  <c r="H33" i="1"/>
  <c r="H37" i="1"/>
  <c r="H42" i="1"/>
  <c r="H43" i="1"/>
  <c r="H14" i="1"/>
  <c r="H44" i="1"/>
  <c r="B45" i="1"/>
  <c r="C45" i="1"/>
  <c r="H45" i="1" s="1"/>
  <c r="F45" i="1"/>
  <c r="I45" i="1" s="1"/>
  <c r="G45" i="1"/>
  <c r="E36" i="5"/>
  <c r="D38" i="1"/>
  <c r="D40" i="1"/>
  <c r="E39" i="1"/>
  <c r="H15" i="1"/>
  <c r="E37" i="5"/>
  <c r="G39" i="1"/>
  <c r="B38" i="8"/>
  <c r="E38" i="8" s="1"/>
  <c r="I13" i="1"/>
  <c r="E14" i="8" l="1"/>
  <c r="D43" i="5"/>
  <c r="B33" i="5"/>
  <c r="B34" i="5" s="1"/>
  <c r="B36" i="5"/>
  <c r="B35" i="1"/>
  <c r="B36" i="1" s="1"/>
  <c r="B38" i="1"/>
  <c r="B12" i="8"/>
  <c r="B34" i="8" s="1"/>
  <c r="E34" i="8" s="1"/>
  <c r="C37" i="8"/>
  <c r="F37" i="8" s="1"/>
  <c r="F14" i="8"/>
  <c r="B39" i="8"/>
  <c r="E39" i="8" s="1"/>
  <c r="G13" i="5"/>
  <c r="G11" i="5" s="1"/>
  <c r="G33" i="5" s="1"/>
  <c r="G34" i="5" s="1"/>
  <c r="B37" i="5"/>
  <c r="D21" i="5"/>
  <c r="D37" i="5" s="1"/>
  <c r="D13" i="5"/>
  <c r="D11" i="5" s="1"/>
  <c r="I41" i="3"/>
  <c r="H41" i="3"/>
  <c r="I11" i="3"/>
  <c r="J15" i="9"/>
  <c r="I15" i="9"/>
  <c r="F38" i="1"/>
  <c r="I38" i="1" s="1"/>
  <c r="F35" i="1"/>
  <c r="I23" i="1"/>
  <c r="G38" i="1"/>
  <c r="G35" i="1"/>
  <c r="G36" i="1" s="1"/>
  <c r="F40" i="1"/>
  <c r="I40" i="1" s="1"/>
  <c r="C28" i="9"/>
  <c r="C29" i="9" s="1"/>
  <c r="B28" i="9"/>
  <c r="B29" i="9" s="1"/>
  <c r="F28" i="9"/>
  <c r="F29" i="9" s="1"/>
  <c r="J29" i="9" s="1"/>
  <c r="J13" i="9"/>
  <c r="E13" i="9"/>
  <c r="I13" i="9" s="1"/>
  <c r="H15" i="9"/>
  <c r="D13" i="9"/>
  <c r="D28" i="9" s="1"/>
  <c r="D29" i="9" s="1"/>
  <c r="F12" i="8"/>
  <c r="C34" i="8"/>
  <c r="C39" i="8"/>
  <c r="F39" i="8" s="1"/>
  <c r="C38" i="8"/>
  <c r="F38" i="8" s="1"/>
  <c r="E22" i="8"/>
  <c r="E12" i="8"/>
  <c r="G37" i="5"/>
  <c r="G36" i="5"/>
  <c r="G38" i="5"/>
  <c r="C35" i="1"/>
  <c r="H13" i="1"/>
  <c r="C38" i="1"/>
  <c r="H38" i="1" s="1"/>
  <c r="C40" i="1"/>
  <c r="H40" i="1" s="1"/>
  <c r="E38" i="1"/>
  <c r="C39" i="1"/>
  <c r="H39" i="1" s="1"/>
  <c r="B39" i="1"/>
  <c r="C36" i="1"/>
  <c r="H36" i="1" s="1"/>
  <c r="H35" i="1"/>
  <c r="B35" i="8" l="1"/>
  <c r="E35" i="8" s="1"/>
  <c r="D33" i="5"/>
  <c r="D34" i="5" s="1"/>
  <c r="D36" i="5"/>
  <c r="D38" i="5"/>
  <c r="J28" i="9"/>
  <c r="I35" i="1"/>
  <c r="F36" i="1"/>
  <c r="I36" i="1" s="1"/>
  <c r="E28" i="9"/>
  <c r="E29" i="9" s="1"/>
  <c r="I29" i="9" s="1"/>
  <c r="H13" i="9"/>
  <c r="C35" i="8"/>
  <c r="F35" i="8" s="1"/>
  <c r="F34" i="8"/>
  <c r="I28" i="9" l="1"/>
  <c r="H28" i="9"/>
  <c r="H29" i="9"/>
</calcChain>
</file>

<file path=xl/sharedStrings.xml><?xml version="1.0" encoding="utf-8"?>
<sst xmlns="http://schemas.openxmlformats.org/spreadsheetml/2006/main" count="306" uniqueCount="131">
  <si>
    <t>Příspěvková organizace:</t>
  </si>
  <si>
    <t>Správce rozpočtových prostředků:</t>
  </si>
  <si>
    <t>v tis. Kč</t>
  </si>
  <si>
    <t>V Brně dne:</t>
  </si>
  <si>
    <t>FOND ODMĚN</t>
  </si>
  <si>
    <t>Ukazatel</t>
  </si>
  <si>
    <t>Rozdíl</t>
  </si>
  <si>
    <t>(v Kč)</t>
  </si>
  <si>
    <t xml:space="preserve">    a) zlepšený hospodářský výsledek (zisk)</t>
  </si>
  <si>
    <t xml:space="preserve">    b) ztráta</t>
  </si>
  <si>
    <t>Čerpání</t>
  </si>
  <si>
    <t>Stav k 1.1.</t>
  </si>
  <si>
    <t xml:space="preserve">Tvorba </t>
  </si>
  <si>
    <t>Celkem čerpání</t>
  </si>
  <si>
    <t>Celkem tvorba</t>
  </si>
  <si>
    <t>Ostatní</t>
  </si>
  <si>
    <t>Peněžní dary</t>
  </si>
  <si>
    <t>Úhrada ztráty za předchozí léta</t>
  </si>
  <si>
    <t>Příděl do fondu na vrub nákladů</t>
  </si>
  <si>
    <t>H l a v n í    č i n n o s t</t>
  </si>
  <si>
    <t>D o p l ň k o v á    č i n n o s t</t>
  </si>
  <si>
    <t>(v %)</t>
  </si>
  <si>
    <t>Skutečnost</t>
  </si>
  <si>
    <t xml:space="preserve">Skutečnost </t>
  </si>
  <si>
    <t>Oček. skutečnost</t>
  </si>
  <si>
    <t>Plán</t>
  </si>
  <si>
    <t>k xx. xx. 20xx</t>
  </si>
  <si>
    <t>20xx</t>
  </si>
  <si>
    <t>Počet pracovníků (průměrný přepočtený stav) za období nebo rok</t>
  </si>
  <si>
    <t>Výnosy celkem</t>
  </si>
  <si>
    <t>Náklady celkem</t>
  </si>
  <si>
    <t>Výsledek hospodaření po zdanění</t>
  </si>
  <si>
    <t>Podíl výnosů za vlastní výkony a za zboží na celkových nákladech (snížených o výši zaúčtovaných odpisů) v %</t>
  </si>
  <si>
    <t>2. Náklady celkem</t>
  </si>
  <si>
    <t>3. Výsledek hospodaření po zdanění</t>
  </si>
  <si>
    <t xml:space="preserve">            Výsledek hospodaření doplňkové činnosti</t>
  </si>
  <si>
    <t xml:space="preserve">             Výsledek hospodaření doplňkové činnosti</t>
  </si>
  <si>
    <t>Další rozvoj činnosti</t>
  </si>
  <si>
    <t>Časové překlenutí dočasného nesouladu mezi výnosy a náklady</t>
  </si>
  <si>
    <t>Příděl ze zlepšeného výsledku hospodaření</t>
  </si>
  <si>
    <t>Odměny zaměstnancům</t>
  </si>
  <si>
    <t>Převod z rezervního fondu</t>
  </si>
  <si>
    <t>Úhrada investičních úvěrů nebo půjček</t>
  </si>
  <si>
    <t>Odvod do rozpočtu zřizovatele</t>
  </si>
  <si>
    <t xml:space="preserve">            Výsledek hospodaření doplňkové (hospodářské) činnosti</t>
  </si>
  <si>
    <t xml:space="preserve">Transfer na pořízení dlouhodobého majetku od zřizovatele </t>
  </si>
  <si>
    <t xml:space="preserve">Transfer na pořízení dlouhodobého majetku ze státního rozpočtu a státních fondů </t>
  </si>
  <si>
    <t>Transfer na pořízení dlouhodobého majetku od zřizovatele</t>
  </si>
  <si>
    <t>Transfer na pořízení dlouhodobého majetku ze státního rozpočtu a státních fondů</t>
  </si>
  <si>
    <t xml:space="preserve">Zpracoval(a): </t>
  </si>
  <si>
    <t>Schválil(a):</t>
  </si>
  <si>
    <t>Výnosy z vlastních výkonů a zboží</t>
  </si>
  <si>
    <t>Ostatní výnosy</t>
  </si>
  <si>
    <t>Výnosy z transferů</t>
  </si>
  <si>
    <t xml:space="preserve">            Výnosy z transferů od městských částí</t>
  </si>
  <si>
    <t xml:space="preserve">            Výnosy z transferů ze státního rozpočtu a státních fondů</t>
  </si>
  <si>
    <t>Spotřeba materiálu</t>
  </si>
  <si>
    <t>Spotřeba energie</t>
  </si>
  <si>
    <t>Služby</t>
  </si>
  <si>
    <t>Mzdové náklady</t>
  </si>
  <si>
    <t>Sociální pojištění a sociální náklady</t>
  </si>
  <si>
    <t>Odpisy dlouhodobého majetku</t>
  </si>
  <si>
    <t>Daň z příjmů</t>
  </si>
  <si>
    <t>Ostatní náklady</t>
  </si>
  <si>
    <t xml:space="preserve">            Výnosy z transferů od jiných ÚSC a ostatních subjektů</t>
  </si>
  <si>
    <t>5. Návrh přídělu do Fondu odměn (řádek 3a - řádek 4)</t>
  </si>
  <si>
    <t>4. Návrh přídělu do Rezervního fondu (z řádku 3a)</t>
  </si>
  <si>
    <t>do fondů (v Kč)</t>
  </si>
  <si>
    <t>Návrh přídělu</t>
  </si>
  <si>
    <t>1. Výnosy celkem</t>
  </si>
  <si>
    <t>Upravený rozpočet</t>
  </si>
  <si>
    <t>k 30. 9. 20xx</t>
  </si>
  <si>
    <t>k 31. 12. 20xx</t>
  </si>
  <si>
    <t>Schválený rozpočet</t>
  </si>
  <si>
    <t>20xx (Rx/xxx.)</t>
  </si>
  <si>
    <t>Průměrný plat (v Kč)</t>
  </si>
  <si>
    <t>Výše uloženého odvodu z fondu investic dle § 28 zákona 250/2000 Sb.</t>
  </si>
  <si>
    <t>FOND INVESTIC</t>
  </si>
  <si>
    <t>FOND KULTURNÍCH A SOCIÁLNÍCH POTŘEB</t>
  </si>
  <si>
    <t>REZERVNÍ FOND</t>
  </si>
  <si>
    <t>k xx.xx.20xx</t>
  </si>
  <si>
    <t>Plánovaný</t>
  </si>
  <si>
    <t>stav k 31.12.20xx</t>
  </si>
  <si>
    <t>20xx (v Kč)</t>
  </si>
  <si>
    <t>Střednědobý výhled rozpočtu</t>
  </si>
  <si>
    <t xml:space="preserve">            Výnosy z transferů - transferový podíl k přijatým dotacím</t>
  </si>
  <si>
    <t>SVR 20xx/SR 20xx</t>
  </si>
  <si>
    <t>SVR 20xx/SVR 20xx</t>
  </si>
  <si>
    <t>Schválený / upravený rozpočet k xx. xx. 20xx</t>
  </si>
  <si>
    <t>Navrhovaná změna (+, -)</t>
  </si>
  <si>
    <t>Upravený rozpočet k xx. xx. 20xx</t>
  </si>
  <si>
    <t>Skutečnost/SR</t>
  </si>
  <si>
    <t>Skutečnost/UR</t>
  </si>
  <si>
    <t>SR 20xx/SR 20xx</t>
  </si>
  <si>
    <t>Příděl ve výši odpisů DHM a DNM</t>
  </si>
  <si>
    <t>Podíl výnosů za vlastní výkony a za zboží na celkových nákladech (snížených o výši uloženého odvodu z fondu investic) v %</t>
  </si>
  <si>
    <t>Podíl výnosů za vlastní výkony a za zboží na celkových nákladech v %</t>
  </si>
  <si>
    <t>Posílení fondu investic</t>
  </si>
  <si>
    <t>Položka rozpočtu</t>
  </si>
  <si>
    <t>Rozpočet</t>
  </si>
  <si>
    <t>SR 20xx/OS 20xx</t>
  </si>
  <si>
    <t>Úhrada případných odvodů a penále za porušení rozpočtové kázně</t>
  </si>
  <si>
    <t>Nespotřebované dotace z rozpočtu EU včetně podílu SR, z EHP, aj.</t>
  </si>
  <si>
    <t>Použití účelově určených peněžních darů</t>
  </si>
  <si>
    <t>Překročení stanoveného objemu prostředků na platy</t>
  </si>
  <si>
    <t>Zabezpečování potřeb zaměstnanců a jiných fyzických nebo právnických osob</t>
  </si>
  <si>
    <t>Investiční dotace ze státních fondů a jiných veřejných rozpočtů</t>
  </si>
  <si>
    <t>Investiční příspěvek od zřizovatele</t>
  </si>
  <si>
    <t>Příjmy z prodeje svěřeného DHM</t>
  </si>
  <si>
    <t>Peněžní dary a příspěvky od jiných subjektů</t>
  </si>
  <si>
    <t>Příjmy z prodeje DHM ve vlastnictví p.o.</t>
  </si>
  <si>
    <t>Navýšení peněžních prostředků určených na financování údržby a oprav majetku</t>
  </si>
  <si>
    <t>Mzdové náklady, sociální pojištění a sociální náklady</t>
  </si>
  <si>
    <t>Financování investičních výdajů - z příspěvku zřizovatele</t>
  </si>
  <si>
    <t>Financování investičních výdajů - z ostatních zdrojů</t>
  </si>
  <si>
    <r>
      <t>z toho:</t>
    </r>
    <r>
      <rPr>
        <sz val="12"/>
        <rFont val="Calibri"/>
        <family val="2"/>
        <charset val="238"/>
        <scheme val="minor"/>
      </rPr>
      <t xml:space="preserve"> Výnosy z transferů od zřizovatele</t>
    </r>
  </si>
  <si>
    <r>
      <t>v tom:</t>
    </r>
    <r>
      <rPr>
        <sz val="12"/>
        <rFont val="Calibri"/>
        <family val="2"/>
        <charset val="238"/>
        <scheme val="minor"/>
      </rPr>
      <t xml:space="preserve"> Výsledek hospodaření hlavní činnosti</t>
    </r>
  </si>
  <si>
    <t>STŘEDNĚDOBÝ VÝHLED ROZPOČTU PŘÍSPĚVKOVÉ ORGANIZACE NA OBDOBÍ 20xx - 20xx</t>
  </si>
  <si>
    <r>
      <t>z toho:</t>
    </r>
    <r>
      <rPr>
        <sz val="12"/>
        <rFont val="Calibri"/>
        <family val="2"/>
        <charset val="238"/>
        <scheme val="minor"/>
      </rPr>
      <t xml:space="preserve"> Opravy a udržování</t>
    </r>
  </si>
  <si>
    <r>
      <t>z toho:</t>
    </r>
    <r>
      <rPr>
        <sz val="12"/>
        <rFont val="Calibri"/>
        <family val="2"/>
        <charset val="238"/>
        <scheme val="minor"/>
      </rPr>
      <t xml:space="preserve"> Náklady na platy</t>
    </r>
  </si>
  <si>
    <t>ROZPOČET PŘÍSPĚVKOVÉ ORGANIZACE NA ROK 20xx</t>
  </si>
  <si>
    <t>PLÁN TVORBY A ČERPÁNÍ PENĚŽNÍCH FONDŮ K xx. xx. 20xx</t>
  </si>
  <si>
    <r>
      <t>z toho:</t>
    </r>
    <r>
      <rPr>
        <sz val="10"/>
        <rFont val="Calibri"/>
        <family val="2"/>
        <charset val="238"/>
        <scheme val="minor"/>
      </rPr>
      <t xml:space="preserve"> Výnosy z transferů od zřizovatele</t>
    </r>
  </si>
  <si>
    <r>
      <t>z toho:</t>
    </r>
    <r>
      <rPr>
        <sz val="10"/>
        <rFont val="Calibri"/>
        <family val="2"/>
        <charset val="238"/>
        <scheme val="minor"/>
      </rPr>
      <t xml:space="preserve"> Opravy a udržování</t>
    </r>
  </si>
  <si>
    <r>
      <t>z toho:</t>
    </r>
    <r>
      <rPr>
        <sz val="10"/>
        <rFont val="Calibri"/>
        <family val="2"/>
        <charset val="238"/>
        <scheme val="minor"/>
      </rPr>
      <t xml:space="preserve"> Náklady na platy</t>
    </r>
  </si>
  <si>
    <r>
      <t>v tom:</t>
    </r>
    <r>
      <rPr>
        <sz val="10"/>
        <rFont val="Calibri"/>
        <family val="2"/>
        <charset val="238"/>
        <scheme val="minor"/>
      </rPr>
      <t xml:space="preserve"> Výsledek hospodaření hlavní činnosti</t>
    </r>
  </si>
  <si>
    <t>ÚPRAVY ROZPOČTU V ROCE 20xx</t>
  </si>
  <si>
    <t>PLNĚNÍ ROZPOČTU PŘÍSPĚVKOVÉ ORGANIZACE K xx. xx. 20xx</t>
  </si>
  <si>
    <t xml:space="preserve">Po schválení rozpočtu příspěvkové organizace v RMB bude dokument opatřen doložkou „Schváleno Rx/xxx. RMB, dne x.x.20xx, bod č. x“  </t>
  </si>
  <si>
    <t xml:space="preserve">Po schválení střednědobého výhledu rozpočtu příspěvkové organizace v RMB bude dokument opatřen doložkou „Schváleno Rx/xxx. RMB, dne x.x.20xx, bod č. x“  </t>
  </si>
  <si>
    <t>NÁVRH ROZDĚLENÍ ZLEPŠENÉHO VÝSLEDKU HOSPODAŘENÍ ZA ROK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</si>
</sst>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4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2"/>
      <color rgb="FFDA212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16">
    <xf numFmtId="0" fontId="0" fillId="0" borderId="0" xfId="0"/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164" fontId="3" fillId="0" borderId="19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3" fontId="4" fillId="0" borderId="20" xfId="0" applyNumberFormat="1" applyFont="1" applyBorder="1" applyAlignment="1" applyProtection="1">
      <alignment vertical="center"/>
      <protection locked="0"/>
    </xf>
    <xf numFmtId="3" fontId="4" fillId="0" borderId="21" xfId="0" applyNumberFormat="1" applyFont="1" applyBorder="1" applyAlignment="1" applyProtection="1">
      <alignment vertical="center"/>
      <protection locked="0"/>
    </xf>
    <xf numFmtId="3" fontId="4" fillId="0" borderId="22" xfId="0" applyNumberFormat="1" applyFont="1" applyBorder="1" applyAlignment="1" applyProtection="1">
      <alignment vertical="center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164" fontId="4" fillId="0" borderId="24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vertical="center"/>
    </xf>
    <xf numFmtId="164" fontId="4" fillId="0" borderId="26" xfId="0" applyNumberFormat="1" applyFont="1" applyBorder="1" applyAlignment="1">
      <alignment vertical="center"/>
    </xf>
    <xf numFmtId="3" fontId="4" fillId="0" borderId="20" xfId="0" applyNumberFormat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8" xfId="0" applyNumberFormat="1" applyFont="1" applyBorder="1" applyAlignment="1">
      <alignment vertical="center"/>
    </xf>
    <xf numFmtId="3" fontId="4" fillId="0" borderId="29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vertical="center"/>
    </xf>
    <xf numFmtId="164" fontId="4" fillId="0" borderId="31" xfId="0" applyNumberFormat="1" applyFont="1" applyBorder="1" applyAlignment="1">
      <alignment vertical="center"/>
    </xf>
    <xf numFmtId="164" fontId="4" fillId="0" borderId="29" xfId="0" applyNumberFormat="1" applyFont="1" applyBorder="1" applyAlignment="1">
      <alignment vertical="center"/>
    </xf>
    <xf numFmtId="164" fontId="4" fillId="0" borderId="30" xfId="0" applyNumberFormat="1" applyFont="1" applyBorder="1" applyAlignment="1">
      <alignment vertic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34" xfId="0" applyFont="1" applyBorder="1" applyAlignment="1" applyProtection="1">
      <alignment horizontal="center" shrinkToFit="1"/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35" xfId="0" applyFont="1" applyBorder="1" applyAlignment="1" applyProtection="1">
      <alignment horizontal="center"/>
      <protection locked="0"/>
    </xf>
    <xf numFmtId="3" fontId="3" fillId="0" borderId="36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164" fontId="3" fillId="0" borderId="37" xfId="0" applyNumberFormat="1" applyFont="1" applyBorder="1" applyAlignment="1">
      <alignment vertical="center"/>
    </xf>
    <xf numFmtId="164" fontId="3" fillId="0" borderId="38" xfId="0" applyNumberFormat="1" applyFont="1" applyBorder="1" applyAlignment="1">
      <alignment vertical="center"/>
    </xf>
    <xf numFmtId="3" fontId="4" fillId="0" borderId="39" xfId="0" applyNumberFormat="1" applyFont="1" applyBorder="1" applyAlignment="1" applyProtection="1">
      <alignment vertical="center"/>
      <protection locked="0"/>
    </xf>
    <xf numFmtId="164" fontId="4" fillId="0" borderId="37" xfId="0" applyNumberFormat="1" applyFont="1" applyBorder="1" applyAlignment="1">
      <alignment vertical="center"/>
    </xf>
    <xf numFmtId="164" fontId="4" fillId="0" borderId="38" xfId="0" applyNumberFormat="1" applyFont="1" applyBorder="1" applyAlignment="1">
      <alignment vertical="center"/>
    </xf>
    <xf numFmtId="3" fontId="4" fillId="0" borderId="39" xfId="0" applyNumberFormat="1" applyFont="1" applyBorder="1" applyAlignment="1">
      <alignment vertical="center"/>
    </xf>
    <xf numFmtId="3" fontId="3" fillId="0" borderId="39" xfId="0" applyNumberFormat="1" applyFont="1" applyBorder="1" applyAlignment="1">
      <alignment vertical="center"/>
    </xf>
    <xf numFmtId="3" fontId="3" fillId="0" borderId="40" xfId="0" applyNumberFormat="1" applyFont="1" applyBorder="1" applyAlignment="1">
      <alignment vertical="center"/>
    </xf>
    <xf numFmtId="3" fontId="4" fillId="0" borderId="41" xfId="0" applyNumberFormat="1" applyFont="1" applyBorder="1" applyAlignment="1">
      <alignment vertical="center"/>
    </xf>
    <xf numFmtId="3" fontId="4" fillId="0" borderId="41" xfId="0" applyNumberFormat="1" applyFont="1" applyBorder="1" applyAlignment="1" applyProtection="1">
      <alignment vertical="center"/>
      <protection locked="0"/>
    </xf>
    <xf numFmtId="164" fontId="4" fillId="0" borderId="23" xfId="0" applyNumberFormat="1" applyFont="1" applyBorder="1" applyAlignment="1">
      <alignment vertical="center"/>
    </xf>
    <xf numFmtId="164" fontId="4" fillId="0" borderId="39" xfId="0" applyNumberFormat="1" applyFont="1" applyBorder="1" applyAlignment="1">
      <alignment vertical="center"/>
    </xf>
    <xf numFmtId="164" fontId="4" fillId="0" borderId="42" xfId="0" applyNumberFormat="1" applyFont="1" applyBorder="1" applyAlignment="1">
      <alignment vertical="center"/>
    </xf>
    <xf numFmtId="164" fontId="4" fillId="0" borderId="43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164" fontId="4" fillId="0" borderId="40" xfId="0" applyNumberFormat="1" applyFont="1" applyBorder="1"/>
    <xf numFmtId="164" fontId="4" fillId="0" borderId="22" xfId="0" applyNumberFormat="1" applyFont="1" applyBorder="1"/>
    <xf numFmtId="164" fontId="4" fillId="0" borderId="39" xfId="0" applyNumberFormat="1" applyFont="1" applyBorder="1"/>
    <xf numFmtId="164" fontId="4" fillId="0" borderId="20" xfId="0" applyNumberFormat="1" applyFont="1" applyBorder="1"/>
    <xf numFmtId="164" fontId="4" fillId="0" borderId="24" xfId="0" applyNumberFormat="1" applyFont="1" applyBorder="1"/>
    <xf numFmtId="164" fontId="4" fillId="0" borderId="44" xfId="0" applyNumberFormat="1" applyFont="1" applyBorder="1"/>
    <xf numFmtId="164" fontId="4" fillId="0" borderId="23" xfId="0" applyNumberFormat="1" applyFont="1" applyBorder="1"/>
    <xf numFmtId="164" fontId="4" fillId="0" borderId="45" xfId="0" applyNumberFormat="1" applyFont="1" applyBorder="1"/>
    <xf numFmtId="164" fontId="4" fillId="0" borderId="46" xfId="0" applyNumberFormat="1" applyFont="1" applyBorder="1"/>
    <xf numFmtId="164" fontId="4" fillId="0" borderId="37" xfId="0" applyNumberFormat="1" applyFont="1" applyBorder="1"/>
    <xf numFmtId="164" fontId="4" fillId="0" borderId="38" xfId="0" applyNumberFormat="1" applyFont="1" applyBorder="1"/>
    <xf numFmtId="3" fontId="4" fillId="0" borderId="0" xfId="0" applyNumberFormat="1" applyFont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3" fontId="4" fillId="0" borderId="47" xfId="0" applyNumberFormat="1" applyFont="1" applyBorder="1" applyProtection="1">
      <protection locked="0"/>
    </xf>
    <xf numFmtId="3" fontId="3" fillId="0" borderId="40" xfId="0" applyNumberFormat="1" applyFont="1" applyBorder="1" applyAlignment="1" applyProtection="1">
      <alignment vertical="center"/>
      <protection locked="0"/>
    </xf>
    <xf numFmtId="3" fontId="3" fillId="0" borderId="23" xfId="0" applyNumberFormat="1" applyFont="1" applyBorder="1" applyAlignment="1" applyProtection="1">
      <alignment vertical="center"/>
      <protection locked="0"/>
    </xf>
    <xf numFmtId="3" fontId="3" fillId="0" borderId="39" xfId="0" applyNumberFormat="1" applyFont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0" fontId="3" fillId="0" borderId="41" xfId="0" applyFont="1" applyBorder="1" applyAlignment="1">
      <alignment vertical="center"/>
    </xf>
    <xf numFmtId="164" fontId="4" fillId="0" borderId="22" xfId="0" applyNumberFormat="1" applyFont="1" applyBorder="1" applyAlignment="1" applyProtection="1">
      <alignment vertical="center"/>
      <protection locked="0"/>
    </xf>
    <xf numFmtId="164" fontId="4" fillId="0" borderId="23" xfId="0" applyNumberFormat="1" applyFont="1" applyBorder="1" applyAlignment="1" applyProtection="1">
      <alignment vertical="center"/>
      <protection locked="0"/>
    </xf>
    <xf numFmtId="164" fontId="4" fillId="0" borderId="39" xfId="0" applyNumberFormat="1" applyFont="1" applyBorder="1" applyAlignment="1" applyProtection="1">
      <alignment vertical="center"/>
      <protection locked="0"/>
    </xf>
    <xf numFmtId="164" fontId="4" fillId="0" borderId="20" xfId="0" applyNumberFormat="1" applyFont="1" applyBorder="1" applyAlignment="1" applyProtection="1">
      <alignment vertical="center"/>
      <protection locked="0"/>
    </xf>
    <xf numFmtId="3" fontId="4" fillId="0" borderId="48" xfId="0" applyNumberFormat="1" applyFont="1" applyBorder="1" applyAlignment="1">
      <alignment vertical="center"/>
    </xf>
    <xf numFmtId="164" fontId="4" fillId="0" borderId="28" xfId="0" applyNumberFormat="1" applyFont="1" applyBorder="1" applyAlignment="1">
      <alignment vertical="center"/>
    </xf>
    <xf numFmtId="164" fontId="4" fillId="0" borderId="49" xfId="0" applyNumberFormat="1" applyFont="1" applyBorder="1" applyAlignment="1">
      <alignment vertical="center"/>
    </xf>
    <xf numFmtId="0" fontId="8" fillId="0" borderId="33" xfId="0" applyFont="1" applyBorder="1" applyAlignment="1" applyProtection="1">
      <alignment horizontal="center"/>
      <protection locked="0"/>
    </xf>
    <xf numFmtId="0" fontId="8" fillId="0" borderId="35" xfId="0" applyFont="1" applyBorder="1" applyAlignment="1">
      <alignment horizontal="center"/>
    </xf>
    <xf numFmtId="0" fontId="4" fillId="0" borderId="0" xfId="2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2" applyFont="1" applyAlignment="1" applyProtection="1">
      <alignment horizontal="center"/>
      <protection locked="0"/>
    </xf>
    <xf numFmtId="0" fontId="4" fillId="0" borderId="0" xfId="2" applyFont="1" applyAlignment="1">
      <alignment horizontal="right"/>
    </xf>
    <xf numFmtId="0" fontId="3" fillId="2" borderId="2" xfId="2" applyFont="1" applyFill="1" applyBorder="1" applyProtection="1">
      <protection locked="0"/>
    </xf>
    <xf numFmtId="0" fontId="3" fillId="2" borderId="4" xfId="2" applyFont="1" applyFill="1" applyBorder="1" applyAlignment="1" applyProtection="1">
      <alignment horizontal="center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7" xfId="2" applyFont="1" applyFill="1" applyBorder="1" applyAlignment="1" applyProtection="1">
      <alignment horizontal="center"/>
      <protection locked="0"/>
    </xf>
    <xf numFmtId="0" fontId="3" fillId="2" borderId="35" xfId="2" applyFont="1" applyFill="1" applyBorder="1" applyAlignment="1" applyProtection="1">
      <alignment horizontal="center"/>
      <protection locked="0"/>
    </xf>
    <xf numFmtId="0" fontId="3" fillId="2" borderId="29" xfId="2" applyFont="1" applyFill="1" applyBorder="1" applyAlignment="1" applyProtection="1">
      <alignment horizontal="center"/>
      <protection locked="0"/>
    </xf>
    <xf numFmtId="0" fontId="3" fillId="2" borderId="48" xfId="2" applyFont="1" applyFill="1" applyBorder="1" applyAlignment="1" applyProtection="1">
      <alignment horizontal="center"/>
      <protection locked="0"/>
    </xf>
    <xf numFmtId="0" fontId="3" fillId="2" borderId="7" xfId="2" applyFont="1" applyFill="1" applyBorder="1" applyAlignment="1" applyProtection="1">
      <alignment horizontal="center" shrinkToFit="1"/>
      <protection locked="0"/>
    </xf>
    <xf numFmtId="0" fontId="3" fillId="2" borderId="50" xfId="2" applyFont="1" applyFill="1" applyBorder="1" applyAlignment="1" applyProtection="1">
      <alignment horizontal="center"/>
      <protection locked="0"/>
    </xf>
    <xf numFmtId="0" fontId="4" fillId="0" borderId="51" xfId="2" applyFont="1" applyBorder="1" applyProtection="1">
      <protection locked="0"/>
    </xf>
    <xf numFmtId="3" fontId="4" fillId="0" borderId="25" xfId="2" applyNumberFormat="1" applyFont="1" applyBorder="1" applyProtection="1">
      <protection locked="0"/>
    </xf>
    <xf numFmtId="3" fontId="4" fillId="0" borderId="52" xfId="2" applyNumberFormat="1" applyFont="1" applyBorder="1" applyProtection="1">
      <protection locked="0"/>
    </xf>
    <xf numFmtId="3" fontId="4" fillId="0" borderId="53" xfId="2" applyNumberFormat="1" applyFont="1" applyBorder="1" applyProtection="1">
      <protection locked="0"/>
    </xf>
    <xf numFmtId="0" fontId="4" fillId="0" borderId="40" xfId="2" applyFont="1" applyBorder="1" applyProtection="1">
      <protection locked="0"/>
    </xf>
    <xf numFmtId="3" fontId="4" fillId="0" borderId="22" xfId="2" applyNumberFormat="1" applyFont="1" applyBorder="1" applyProtection="1">
      <protection locked="0"/>
    </xf>
    <xf numFmtId="3" fontId="4" fillId="0" borderId="45" xfId="2" applyNumberFormat="1" applyFont="1" applyBorder="1" applyProtection="1">
      <protection locked="0"/>
    </xf>
    <xf numFmtId="0" fontId="4" fillId="0" borderId="51" xfId="2" applyFont="1" applyBorder="1" applyAlignment="1" applyProtection="1">
      <alignment wrapText="1"/>
      <protection locked="0"/>
    </xf>
    <xf numFmtId="3" fontId="4" fillId="0" borderId="23" xfId="2" applyNumberFormat="1" applyFont="1" applyBorder="1" applyProtection="1">
      <protection locked="0"/>
    </xf>
    <xf numFmtId="0" fontId="4" fillId="0" borderId="54" xfId="2" applyFont="1" applyBorder="1" applyProtection="1">
      <protection locked="0"/>
    </xf>
    <xf numFmtId="0" fontId="4" fillId="0" borderId="40" xfId="2" applyFont="1" applyBorder="1" applyAlignment="1" applyProtection="1">
      <alignment wrapText="1"/>
      <protection locked="0"/>
    </xf>
    <xf numFmtId="3" fontId="4" fillId="0" borderId="48" xfId="2" applyNumberFormat="1" applyFont="1" applyBorder="1" applyProtection="1">
      <protection locked="0"/>
    </xf>
    <xf numFmtId="0" fontId="4" fillId="0" borderId="55" xfId="2" applyFont="1" applyBorder="1" applyProtection="1">
      <protection locked="0"/>
    </xf>
    <xf numFmtId="0" fontId="4" fillId="2" borderId="56" xfId="2" applyFont="1" applyFill="1" applyBorder="1" applyProtection="1">
      <protection locked="0"/>
    </xf>
    <xf numFmtId="0" fontId="3" fillId="0" borderId="9" xfId="2" applyFont="1" applyBorder="1" applyProtection="1">
      <protection locked="0"/>
    </xf>
    <xf numFmtId="3" fontId="3" fillId="0" borderId="10" xfId="2" applyNumberFormat="1" applyFont="1" applyBorder="1" applyProtection="1">
      <protection locked="0"/>
    </xf>
    <xf numFmtId="3" fontId="3" fillId="0" borderId="57" xfId="2" applyNumberFormat="1" applyFont="1" applyBorder="1" applyProtection="1">
      <protection locked="0"/>
    </xf>
    <xf numFmtId="0" fontId="3" fillId="0" borderId="58" xfId="2" applyFont="1" applyBorder="1" applyProtection="1">
      <protection locked="0"/>
    </xf>
    <xf numFmtId="3" fontId="3" fillId="0" borderId="59" xfId="2" applyNumberFormat="1" applyFont="1" applyBorder="1" applyProtection="1">
      <protection locked="0"/>
    </xf>
    <xf numFmtId="3" fontId="3" fillId="2" borderId="56" xfId="2" applyNumberFormat="1" applyFont="1" applyFill="1" applyBorder="1" applyProtection="1">
      <protection locked="0"/>
    </xf>
    <xf numFmtId="0" fontId="4" fillId="3" borderId="60" xfId="2" applyFont="1" applyFill="1" applyBorder="1" applyProtection="1">
      <protection locked="0"/>
    </xf>
    <xf numFmtId="0" fontId="4" fillId="3" borderId="0" xfId="2" applyFont="1" applyFill="1" applyProtection="1">
      <protection locked="0"/>
    </xf>
    <xf numFmtId="0" fontId="4" fillId="3" borderId="61" xfId="2" applyFont="1" applyFill="1" applyBorder="1" applyProtection="1">
      <protection locked="0"/>
    </xf>
    <xf numFmtId="0" fontId="3" fillId="2" borderId="3" xfId="2" applyFont="1" applyFill="1" applyBorder="1" applyAlignment="1" applyProtection="1">
      <alignment horizontal="center"/>
      <protection locked="0"/>
    </xf>
    <xf numFmtId="0" fontId="3" fillId="2" borderId="49" xfId="2" applyFont="1" applyFill="1" applyBorder="1" applyAlignment="1" applyProtection="1">
      <alignment horizontal="center"/>
      <protection locked="0"/>
    </xf>
    <xf numFmtId="0" fontId="4" fillId="0" borderId="62" xfId="2" applyFont="1" applyBorder="1" applyProtection="1">
      <protection locked="0"/>
    </xf>
    <xf numFmtId="3" fontId="4" fillId="0" borderId="38" xfId="2" applyNumberFormat="1" applyFont="1" applyBorder="1" applyProtection="1">
      <protection locked="0"/>
    </xf>
    <xf numFmtId="0" fontId="4" fillId="0" borderId="37" xfId="2" applyFont="1" applyBorder="1" applyAlignment="1" applyProtection="1">
      <alignment wrapText="1"/>
      <protection locked="0"/>
    </xf>
    <xf numFmtId="3" fontId="4" fillId="0" borderId="44" xfId="2" applyNumberFormat="1" applyFont="1" applyBorder="1" applyProtection="1">
      <protection locked="0"/>
    </xf>
    <xf numFmtId="3" fontId="4" fillId="0" borderId="63" xfId="2" applyNumberFormat="1" applyFont="1" applyBorder="1" applyProtection="1">
      <protection locked="0"/>
    </xf>
    <xf numFmtId="0" fontId="4" fillId="0" borderId="40" xfId="2" applyFont="1" applyBorder="1" applyAlignment="1" applyProtection="1">
      <alignment wrapText="1" shrinkToFit="1"/>
      <protection locked="0"/>
    </xf>
    <xf numFmtId="0" fontId="4" fillId="0" borderId="22" xfId="2" applyFont="1" applyBorder="1" applyAlignment="1" applyProtection="1">
      <alignment wrapText="1"/>
      <protection locked="0"/>
    </xf>
    <xf numFmtId="0" fontId="4" fillId="0" borderId="22" xfId="2" applyFont="1" applyBorder="1" applyProtection="1">
      <protection locked="0"/>
    </xf>
    <xf numFmtId="0" fontId="4" fillId="0" borderId="37" xfId="2" applyFont="1" applyBorder="1" applyProtection="1">
      <protection locked="0"/>
    </xf>
    <xf numFmtId="3" fontId="4" fillId="0" borderId="12" xfId="2" applyNumberFormat="1" applyFont="1" applyBorder="1" applyProtection="1">
      <protection locked="0"/>
    </xf>
    <xf numFmtId="3" fontId="4" fillId="0" borderId="17" xfId="2" applyNumberFormat="1" applyFont="1" applyBorder="1" applyProtection="1">
      <protection locked="0"/>
    </xf>
    <xf numFmtId="3" fontId="4" fillId="0" borderId="18" xfId="2" applyNumberFormat="1" applyFont="1" applyBorder="1" applyProtection="1">
      <protection locked="0"/>
    </xf>
    <xf numFmtId="3" fontId="4" fillId="0" borderId="64" xfId="2" applyNumberFormat="1" applyFont="1" applyBorder="1" applyProtection="1">
      <protection locked="0"/>
    </xf>
    <xf numFmtId="3" fontId="4" fillId="0" borderId="65" xfId="2" applyNumberFormat="1" applyFont="1" applyBorder="1" applyProtection="1">
      <protection locked="0"/>
    </xf>
    <xf numFmtId="0" fontId="4" fillId="0" borderId="1" xfId="2" applyFont="1" applyBorder="1" applyProtection="1">
      <protection locked="0"/>
    </xf>
    <xf numFmtId="0" fontId="3" fillId="2" borderId="8" xfId="2" applyFont="1" applyFill="1" applyBorder="1" applyAlignment="1" applyProtection="1">
      <alignment horizontal="center"/>
      <protection locked="0"/>
    </xf>
    <xf numFmtId="3" fontId="4" fillId="0" borderId="29" xfId="2" applyNumberFormat="1" applyFont="1" applyBorder="1" applyProtection="1">
      <protection locked="0"/>
    </xf>
    <xf numFmtId="3" fontId="4" fillId="0" borderId="49" xfId="2" applyNumberFormat="1" applyFont="1" applyBorder="1" applyProtection="1">
      <protection locked="0"/>
    </xf>
    <xf numFmtId="0" fontId="4" fillId="0" borderId="28" xfId="2" applyFont="1" applyBorder="1" applyProtection="1">
      <protection locked="0"/>
    </xf>
    <xf numFmtId="0" fontId="3" fillId="2" borderId="56" xfId="2" applyFont="1" applyFill="1" applyBorder="1" applyProtection="1">
      <protection locked="0"/>
    </xf>
    <xf numFmtId="0" fontId="3" fillId="0" borderId="0" xfId="2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2" applyFont="1" applyProtection="1">
      <protection locked="0"/>
    </xf>
    <xf numFmtId="0" fontId="11" fillId="0" borderId="0" xfId="2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2" fillId="0" borderId="0" xfId="2" applyFont="1" applyAlignment="1">
      <alignment horizontal="right"/>
    </xf>
    <xf numFmtId="0" fontId="11" fillId="0" borderId="9" xfId="2" applyFont="1" applyBorder="1" applyAlignment="1" applyProtection="1">
      <alignment horizontal="center" vertical="center" wrapText="1"/>
      <protection locked="0"/>
    </xf>
    <xf numFmtId="0" fontId="11" fillId="0" borderId="10" xfId="2" applyFont="1" applyBorder="1" applyAlignment="1">
      <alignment horizontal="center" vertical="center" wrapText="1"/>
    </xf>
    <xf numFmtId="0" fontId="11" fillId="0" borderId="57" xfId="2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>
      <alignment vertical="center"/>
    </xf>
    <xf numFmtId="3" fontId="11" fillId="0" borderId="16" xfId="0" applyNumberFormat="1" applyFont="1" applyBorder="1" applyAlignment="1">
      <alignment vertical="center"/>
    </xf>
    <xf numFmtId="3" fontId="11" fillId="0" borderId="66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3" fontId="12" fillId="0" borderId="40" xfId="0" applyNumberFormat="1" applyFont="1" applyBorder="1" applyAlignment="1" applyProtection="1">
      <alignment vertical="center"/>
      <protection locked="0"/>
    </xf>
    <xf numFmtId="3" fontId="12" fillId="0" borderId="22" xfId="0" applyNumberFormat="1" applyFont="1" applyBorder="1" applyAlignment="1" applyProtection="1">
      <alignment vertical="center"/>
      <protection locked="0"/>
    </xf>
    <xf numFmtId="3" fontId="12" fillId="0" borderId="44" xfId="0" applyNumberFormat="1" applyFont="1" applyBorder="1" applyAlignment="1" applyProtection="1">
      <alignment vertical="center"/>
      <protection locked="0"/>
    </xf>
    <xf numFmtId="3" fontId="12" fillId="0" borderId="40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vertical="center"/>
    </xf>
    <xf numFmtId="3" fontId="12" fillId="0" borderId="21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3" fontId="12" fillId="0" borderId="23" xfId="0" applyNumberFormat="1" applyFont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3" fontId="11" fillId="0" borderId="40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vertical="center"/>
    </xf>
    <xf numFmtId="3" fontId="11" fillId="0" borderId="44" xfId="0" applyNumberFormat="1" applyFont="1" applyBorder="1" applyAlignment="1">
      <alignment vertical="center"/>
    </xf>
    <xf numFmtId="3" fontId="12" fillId="0" borderId="41" xfId="0" applyNumberFormat="1" applyFont="1" applyBorder="1" applyAlignment="1">
      <alignment vertical="center"/>
    </xf>
    <xf numFmtId="3" fontId="12" fillId="0" borderId="23" xfId="0" applyNumberFormat="1" applyFont="1" applyBorder="1" applyAlignment="1">
      <alignment vertical="center"/>
    </xf>
    <xf numFmtId="164" fontId="12" fillId="0" borderId="40" xfId="0" applyNumberFormat="1" applyFont="1" applyBorder="1" applyAlignment="1">
      <alignment vertical="center"/>
    </xf>
    <xf numFmtId="164" fontId="12" fillId="0" borderId="23" xfId="0" applyNumberFormat="1" applyFont="1" applyBorder="1" applyAlignment="1">
      <alignment vertical="center"/>
    </xf>
    <xf numFmtId="164" fontId="12" fillId="0" borderId="44" xfId="0" applyNumberFormat="1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164" fontId="12" fillId="0" borderId="41" xfId="0" applyNumberFormat="1" applyFont="1" applyBorder="1"/>
    <xf numFmtId="164" fontId="12" fillId="0" borderId="45" xfId="0" applyNumberFormat="1" applyFont="1" applyBorder="1"/>
    <xf numFmtId="164" fontId="12" fillId="0" borderId="44" xfId="0" applyNumberFormat="1" applyFont="1" applyBorder="1"/>
    <xf numFmtId="164" fontId="12" fillId="0" borderId="40" xfId="0" applyNumberFormat="1" applyFont="1" applyBorder="1"/>
    <xf numFmtId="164" fontId="12" fillId="0" borderId="23" xfId="0" applyNumberFormat="1" applyFont="1" applyBorder="1"/>
    <xf numFmtId="164" fontId="12" fillId="0" borderId="38" xfId="0" applyNumberFormat="1" applyFont="1" applyBorder="1"/>
    <xf numFmtId="3" fontId="12" fillId="0" borderId="40" xfId="0" applyNumberFormat="1" applyFont="1" applyBorder="1" applyProtection="1">
      <protection locked="0"/>
    </xf>
    <xf numFmtId="3" fontId="12" fillId="0" borderId="23" xfId="0" applyNumberFormat="1" applyFont="1" applyBorder="1" applyProtection="1">
      <protection locked="0"/>
    </xf>
    <xf numFmtId="3" fontId="12" fillId="0" borderId="44" xfId="0" applyNumberFormat="1" applyFont="1" applyBorder="1" applyProtection="1">
      <protection locked="0"/>
    </xf>
    <xf numFmtId="3" fontId="11" fillId="0" borderId="40" xfId="0" applyNumberFormat="1" applyFont="1" applyBorder="1" applyAlignment="1" applyProtection="1">
      <alignment vertical="center"/>
      <protection locked="0"/>
    </xf>
    <xf numFmtId="3" fontId="11" fillId="0" borderId="23" xfId="0" applyNumberFormat="1" applyFont="1" applyBorder="1" applyAlignment="1" applyProtection="1">
      <alignment vertical="center"/>
      <protection locked="0"/>
    </xf>
    <xf numFmtId="164" fontId="12" fillId="0" borderId="40" xfId="0" applyNumberFormat="1" applyFont="1" applyBorder="1" applyAlignment="1" applyProtection="1">
      <alignment vertical="center"/>
      <protection locked="0"/>
    </xf>
    <xf numFmtId="164" fontId="12" fillId="0" borderId="22" xfId="0" applyNumberFormat="1" applyFont="1" applyBorder="1" applyAlignment="1" applyProtection="1">
      <alignment vertical="center"/>
      <protection locked="0"/>
    </xf>
    <xf numFmtId="164" fontId="12" fillId="0" borderId="44" xfId="0" applyNumberFormat="1" applyFont="1" applyBorder="1" applyProtection="1">
      <protection locked="0"/>
    </xf>
    <xf numFmtId="0" fontId="12" fillId="0" borderId="27" xfId="0" applyFont="1" applyBorder="1" applyAlignment="1">
      <alignment vertical="center"/>
    </xf>
    <xf numFmtId="3" fontId="12" fillId="0" borderId="55" xfId="0" applyNumberFormat="1" applyFont="1" applyBorder="1" applyAlignment="1">
      <alignment vertical="center"/>
    </xf>
    <xf numFmtId="3" fontId="12" fillId="0" borderId="29" xfId="0" applyNumberFormat="1" applyFont="1" applyBorder="1" applyAlignment="1">
      <alignment vertical="center"/>
    </xf>
    <xf numFmtId="3" fontId="12" fillId="0" borderId="49" xfId="0" applyNumberFormat="1" applyFont="1" applyBorder="1" applyAlignment="1">
      <alignment vertical="center"/>
    </xf>
    <xf numFmtId="0" fontId="1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3" fillId="0" borderId="6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36" xfId="0" applyNumberFormat="1" applyFont="1" applyBorder="1" applyAlignment="1">
      <alignment vertical="center"/>
    </xf>
    <xf numFmtId="164" fontId="3" fillId="0" borderId="18" xfId="0" applyNumberFormat="1" applyFont="1" applyBorder="1" applyAlignment="1">
      <alignment vertical="center"/>
    </xf>
    <xf numFmtId="3" fontId="4" fillId="0" borderId="45" xfId="0" applyNumberFormat="1" applyFont="1" applyBorder="1" applyAlignment="1" applyProtection="1">
      <alignment vertical="center"/>
      <protection locked="0"/>
    </xf>
    <xf numFmtId="3" fontId="3" fillId="0" borderId="45" xfId="0" applyNumberFormat="1" applyFont="1" applyBorder="1" applyAlignment="1">
      <alignment vertical="center"/>
    </xf>
    <xf numFmtId="164" fontId="4" fillId="0" borderId="42" xfId="0" applyNumberFormat="1" applyFont="1" applyBorder="1"/>
    <xf numFmtId="3" fontId="4" fillId="0" borderId="22" xfId="0" applyNumberFormat="1" applyFont="1" applyBorder="1" applyProtection="1">
      <protection locked="0"/>
    </xf>
    <xf numFmtId="3" fontId="4" fillId="0" borderId="45" xfId="0" applyNumberFormat="1" applyFont="1" applyBorder="1" applyProtection="1">
      <protection locked="0"/>
    </xf>
    <xf numFmtId="3" fontId="4" fillId="0" borderId="20" xfId="0" applyNumberFormat="1" applyFont="1" applyBorder="1" applyProtection="1">
      <protection locked="0"/>
    </xf>
    <xf numFmtId="3" fontId="3" fillId="0" borderId="22" xfId="0" applyNumberFormat="1" applyFont="1" applyBorder="1" applyAlignment="1" applyProtection="1">
      <alignment vertical="center"/>
      <protection locked="0"/>
    </xf>
    <xf numFmtId="3" fontId="3" fillId="0" borderId="45" xfId="0" applyNumberFormat="1" applyFont="1" applyBorder="1" applyAlignment="1" applyProtection="1">
      <alignment vertical="center"/>
      <protection locked="0"/>
    </xf>
    <xf numFmtId="3" fontId="4" fillId="0" borderId="27" xfId="0" applyNumberFormat="1" applyFont="1" applyBorder="1" applyAlignment="1" applyProtection="1">
      <alignment vertical="center"/>
      <protection locked="0"/>
    </xf>
    <xf numFmtId="0" fontId="4" fillId="0" borderId="0" xfId="3" applyFont="1" applyProtection="1">
      <protection locked="0"/>
    </xf>
    <xf numFmtId="0" fontId="3" fillId="0" borderId="32" xfId="3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6" xfId="3" applyFont="1" applyBorder="1" applyAlignment="1">
      <alignment horizontal="center"/>
    </xf>
    <xf numFmtId="0" fontId="3" fillId="0" borderId="35" xfId="3" applyFont="1" applyBorder="1" applyAlignment="1">
      <alignment horizontal="center"/>
    </xf>
    <xf numFmtId="0" fontId="3" fillId="0" borderId="8" xfId="3" applyFont="1" applyBorder="1" applyAlignment="1">
      <alignment horizontal="center"/>
    </xf>
    <xf numFmtId="0" fontId="3" fillId="0" borderId="34" xfId="3" applyFont="1" applyBorder="1" applyAlignment="1" applyProtection="1">
      <alignment horizontal="center"/>
      <protection locked="0"/>
    </xf>
    <xf numFmtId="0" fontId="3" fillId="0" borderId="13" xfId="3" applyFont="1" applyBorder="1" applyAlignment="1">
      <alignment horizontal="center"/>
    </xf>
    <xf numFmtId="0" fontId="4" fillId="0" borderId="60" xfId="3" applyFont="1" applyBorder="1"/>
    <xf numFmtId="0" fontId="4" fillId="0" borderId="68" xfId="3" applyFont="1" applyBorder="1"/>
    <xf numFmtId="3" fontId="4" fillId="0" borderId="69" xfId="3" applyNumberFormat="1" applyFont="1" applyBorder="1" applyAlignment="1" applyProtection="1">
      <alignment horizontal="right" vertical="center"/>
      <protection locked="0"/>
    </xf>
    <xf numFmtId="3" fontId="4" fillId="0" borderId="43" xfId="3" applyNumberFormat="1" applyFont="1" applyBorder="1" applyAlignment="1">
      <alignment horizontal="right" vertical="center"/>
    </xf>
    <xf numFmtId="0" fontId="4" fillId="0" borderId="70" xfId="3" applyFont="1" applyBorder="1" applyAlignment="1">
      <alignment horizontal="left"/>
    </xf>
    <xf numFmtId="0" fontId="4" fillId="0" borderId="37" xfId="3" applyFont="1" applyBorder="1" applyAlignment="1">
      <alignment horizontal="left"/>
    </xf>
    <xf numFmtId="3" fontId="4" fillId="0" borderId="25" xfId="3" applyNumberFormat="1" applyFont="1" applyBorder="1" applyAlignment="1" applyProtection="1">
      <alignment horizontal="right" vertical="center"/>
      <protection locked="0"/>
    </xf>
    <xf numFmtId="3" fontId="4" fillId="0" borderId="38" xfId="3" applyNumberFormat="1" applyFont="1" applyBorder="1" applyAlignment="1">
      <alignment horizontal="right" vertical="center"/>
    </xf>
    <xf numFmtId="0" fontId="4" fillId="0" borderId="71" xfId="3" applyFont="1" applyBorder="1"/>
    <xf numFmtId="0" fontId="4" fillId="0" borderId="1" xfId="3" applyFont="1" applyBorder="1"/>
    <xf numFmtId="3" fontId="4" fillId="0" borderId="64" xfId="3" applyNumberFormat="1" applyFont="1" applyBorder="1" applyAlignment="1" applyProtection="1">
      <alignment horizontal="right" vertical="center"/>
      <protection locked="0"/>
    </xf>
    <xf numFmtId="3" fontId="4" fillId="0" borderId="65" xfId="3" applyNumberFormat="1" applyFont="1" applyBorder="1" applyAlignment="1">
      <alignment horizontal="right" vertical="center"/>
    </xf>
    <xf numFmtId="3" fontId="4" fillId="0" borderId="64" xfId="3" applyNumberFormat="1" applyFont="1" applyBorder="1" applyAlignment="1">
      <alignment horizontal="right" vertical="center"/>
    </xf>
    <xf numFmtId="0" fontId="4" fillId="0" borderId="40" xfId="3" applyFont="1" applyBorder="1"/>
    <xf numFmtId="0" fontId="4" fillId="0" borderId="23" xfId="3" applyFont="1" applyBorder="1"/>
    <xf numFmtId="3" fontId="4" fillId="0" borderId="23" xfId="3" applyNumberFormat="1" applyFont="1" applyBorder="1" applyProtection="1">
      <protection locked="0"/>
    </xf>
    <xf numFmtId="0" fontId="4" fillId="0" borderId="41" xfId="3" applyFont="1" applyBorder="1"/>
    <xf numFmtId="0" fontId="4" fillId="0" borderId="22" xfId="3" applyFont="1" applyBorder="1"/>
    <xf numFmtId="3" fontId="4" fillId="0" borderId="44" xfId="3" applyNumberFormat="1" applyFont="1" applyBorder="1"/>
    <xf numFmtId="0" fontId="3" fillId="0" borderId="34" xfId="3" applyFont="1" applyBorder="1" applyAlignment="1">
      <alignment horizontal="center"/>
    </xf>
    <xf numFmtId="3" fontId="4" fillId="0" borderId="64" xfId="3" applyNumberFormat="1" applyFont="1" applyBorder="1" applyAlignment="1">
      <alignment horizontal="center"/>
    </xf>
    <xf numFmtId="3" fontId="4" fillId="0" borderId="64" xfId="3" applyNumberFormat="1" applyFont="1" applyBorder="1" applyProtection="1">
      <protection locked="0"/>
    </xf>
    <xf numFmtId="3" fontId="4" fillId="0" borderId="65" xfId="3" applyNumberFormat="1" applyFont="1" applyBorder="1" applyAlignment="1">
      <alignment horizontal="center"/>
    </xf>
    <xf numFmtId="3" fontId="4" fillId="0" borderId="23" xfId="3" applyNumberFormat="1" applyFont="1" applyBorder="1" applyAlignment="1">
      <alignment horizontal="center"/>
    </xf>
    <xf numFmtId="3" fontId="4" fillId="0" borderId="23" xfId="3" applyNumberFormat="1" applyFont="1" applyBorder="1"/>
    <xf numFmtId="3" fontId="4" fillId="0" borderId="44" xfId="3" applyNumberFormat="1" applyFont="1" applyBorder="1" applyAlignment="1">
      <alignment horizontal="center"/>
    </xf>
    <xf numFmtId="0" fontId="4" fillId="0" borderId="72" xfId="3" applyFont="1" applyBorder="1"/>
    <xf numFmtId="0" fontId="4" fillId="0" borderId="28" xfId="3" applyFont="1" applyBorder="1"/>
    <xf numFmtId="3" fontId="4" fillId="0" borderId="29" xfId="3" applyNumberFormat="1" applyFont="1" applyBorder="1"/>
    <xf numFmtId="3" fontId="4" fillId="0" borderId="29" xfId="3" applyNumberFormat="1" applyFont="1" applyBorder="1" applyProtection="1">
      <protection locked="0"/>
    </xf>
    <xf numFmtId="3" fontId="4" fillId="0" borderId="49" xfId="3" applyNumberFormat="1" applyFont="1" applyBorder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5" fillId="0" borderId="0" xfId="0" applyFont="1" applyProtection="1">
      <protection locked="0"/>
    </xf>
    <xf numFmtId="3" fontId="4" fillId="0" borderId="22" xfId="0" applyNumberFormat="1" applyFont="1" applyBorder="1" applyAlignment="1" applyProtection="1">
      <alignment vertical="center"/>
    </xf>
    <xf numFmtId="3" fontId="4" fillId="0" borderId="39" xfId="0" applyNumberFormat="1" applyFont="1" applyBorder="1" applyAlignment="1" applyProtection="1">
      <alignment vertical="center"/>
    </xf>
    <xf numFmtId="3" fontId="4" fillId="0" borderId="20" xfId="0" applyNumberFormat="1" applyFont="1" applyBorder="1" applyAlignment="1" applyProtection="1">
      <alignment vertical="center"/>
    </xf>
    <xf numFmtId="164" fontId="4" fillId="0" borderId="37" xfId="0" applyNumberFormat="1" applyFont="1" applyBorder="1" applyAlignment="1" applyProtection="1">
      <alignment vertical="center"/>
    </xf>
    <xf numFmtId="164" fontId="4" fillId="0" borderId="38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3" fillId="0" borderId="73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0" xfId="2" applyFont="1" applyAlignment="1" applyProtection="1">
      <alignment horizontal="center"/>
      <protection locked="0"/>
    </xf>
    <xf numFmtId="0" fontId="8" fillId="0" borderId="32" xfId="2" applyFont="1" applyBorder="1" applyAlignment="1" applyProtection="1">
      <alignment horizontal="center"/>
      <protection locked="0"/>
    </xf>
    <xf numFmtId="0" fontId="8" fillId="0" borderId="4" xfId="2" applyFont="1" applyBorder="1" applyAlignment="1" applyProtection="1">
      <alignment horizontal="center"/>
      <protection locked="0"/>
    </xf>
    <xf numFmtId="0" fontId="8" fillId="0" borderId="3" xfId="2" applyFont="1" applyBorder="1" applyAlignment="1" applyProtection="1">
      <alignment horizontal="center"/>
      <protection locked="0"/>
    </xf>
    <xf numFmtId="0" fontId="3" fillId="2" borderId="32" xfId="2" applyFont="1" applyFill="1" applyBorder="1" applyAlignment="1" applyProtection="1">
      <alignment horizontal="center"/>
      <protection locked="0"/>
    </xf>
    <xf numFmtId="0" fontId="3" fillId="2" borderId="4" xfId="2" applyFont="1" applyFill="1" applyBorder="1" applyAlignment="1" applyProtection="1">
      <alignment horizontal="center"/>
      <protection locked="0"/>
    </xf>
    <xf numFmtId="3" fontId="3" fillId="0" borderId="2" xfId="2" applyNumberFormat="1" applyFont="1" applyBorder="1" applyAlignment="1">
      <alignment horizontal="center" vertical="center"/>
    </xf>
    <xf numFmtId="3" fontId="3" fillId="0" borderId="7" xfId="2" applyNumberFormat="1" applyFont="1" applyBorder="1" applyAlignment="1">
      <alignment horizontal="center" vertical="center"/>
    </xf>
    <xf numFmtId="3" fontId="3" fillId="0" borderId="47" xfId="2" applyNumberFormat="1" applyFont="1" applyBorder="1" applyAlignment="1" applyProtection="1">
      <alignment horizontal="center" vertical="center"/>
      <protection locked="0"/>
    </xf>
    <xf numFmtId="3" fontId="3" fillId="0" borderId="47" xfId="2" applyNumberFormat="1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7" xfId="0" applyNumberFormat="1" applyFont="1" applyBorder="1" applyAlignment="1" applyProtection="1">
      <alignment horizontal="center" vertical="center"/>
      <protection locked="0"/>
    </xf>
    <xf numFmtId="3" fontId="3" fillId="0" borderId="7" xfId="2" applyNumberFormat="1" applyFont="1" applyBorder="1" applyAlignment="1" applyProtection="1">
      <alignment horizontal="center" vertical="center"/>
      <protection locked="0"/>
    </xf>
    <xf numFmtId="0" fontId="11" fillId="0" borderId="32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6" fillId="0" borderId="0" xfId="2" applyFont="1" applyAlignment="1" applyProtection="1">
      <alignment horizontal="center"/>
      <protection locked="0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0" xfId="3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</cellXfs>
  <cellStyles count="4">
    <cellStyle name="Nedefinován" xfId="1" xr:uid="{00000000-0005-0000-0000-000000000000}"/>
    <cellStyle name="Normální" xfId="0" builtinId="0"/>
    <cellStyle name="normální_jmk_tabulky" xfId="2" xr:uid="{00000000-0005-0000-0000-000002000000}"/>
    <cellStyle name="normální_rozdělení-HV" xfId="3" xr:uid="{00000000-0005-0000-0000-000003000000}"/>
  </cellStyles>
  <dxfs count="0"/>
  <tableStyles count="0" defaultTableStyle="TableStyleMedium9" defaultPivotStyle="PivotStyleLight16"/>
  <colors>
    <mruColors>
      <color rgb="FFDA21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brlik/Local%20Settings/Temporary%20Internet%20Files/Content.IE5/6H87UXU5/JMK-tabulky/jmk_tabul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ávrh-rozp(2)"/>
      <sheetName val="Vývoj VN - HČ (3)"/>
      <sheetName val="Vývoj VN DČ (3)"/>
      <sheetName val="plán-fondů (4)"/>
      <sheetName val="odpis-plán (5)"/>
      <sheetName val="výp-odpis (6)"/>
      <sheetName val="plán investic (7)"/>
      <sheetName val="rozp(8)"/>
      <sheetName val=" rozpis rozpočtu (9)"/>
      <sheetName val="rozd-HV (10)"/>
      <sheetName val="změny-FP (11)"/>
      <sheetName val="plnění-FP (12)"/>
      <sheetName val="plneni_ukazatelu (13)"/>
      <sheetName val="přeh-fondů (14)"/>
      <sheetName val="Pohl-Záv (1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Zeros="0" tabSelected="1" view="pageBreakPreview" zoomScaleNormal="100" zoomScaleSheetLayoutView="100" workbookViewId="0">
      <selection activeCell="L9" sqref="L9"/>
    </sheetView>
  </sheetViews>
  <sheetFormatPr defaultRowHeight="15.75" x14ac:dyDescent="0.25"/>
  <cols>
    <col min="1" max="1" width="64" style="1" customWidth="1"/>
    <col min="2" max="3" width="17.140625" style="1" customWidth="1"/>
    <col min="4" max="4" width="20.5703125" style="1" customWidth="1"/>
    <col min="5" max="7" width="16.28515625" style="1" customWidth="1"/>
    <col min="8" max="10" width="17.85546875" style="1" customWidth="1"/>
    <col min="11" max="16384" width="9.140625" style="1"/>
  </cols>
  <sheetData>
    <row r="1" spans="1:10" x14ac:dyDescent="0.25">
      <c r="A1" s="283"/>
    </row>
    <row r="2" spans="1:10" x14ac:dyDescent="0.25">
      <c r="A2" s="284" t="s">
        <v>129</v>
      </c>
    </row>
    <row r="3" spans="1:10" x14ac:dyDescent="0.25">
      <c r="A3" s="284"/>
    </row>
    <row r="4" spans="1:10" ht="25.5" customHeight="1" x14ac:dyDescent="0.35">
      <c r="A4" s="290" t="s">
        <v>117</v>
      </c>
      <c r="B4" s="290"/>
      <c r="C4" s="290"/>
      <c r="D4" s="290"/>
      <c r="E4" s="290"/>
      <c r="F4" s="290"/>
      <c r="G4" s="290"/>
      <c r="H4" s="290"/>
      <c r="I4" s="290"/>
      <c r="J4" s="290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1.75" customHeight="1" x14ac:dyDescent="0.3">
      <c r="A6" s="53" t="s">
        <v>0</v>
      </c>
    </row>
    <row r="7" spans="1:10" ht="11.25" customHeight="1" x14ac:dyDescent="0.25">
      <c r="A7" s="3"/>
    </row>
    <row r="8" spans="1:10" ht="12.75" customHeight="1" x14ac:dyDescent="0.25">
      <c r="A8" s="3"/>
    </row>
    <row r="9" spans="1:10" ht="18.75" x14ac:dyDescent="0.3">
      <c r="A9" s="53" t="s">
        <v>1</v>
      </c>
    </row>
    <row r="10" spans="1:10" ht="19.5" customHeight="1" thickBot="1" x14ac:dyDescent="0.3">
      <c r="J10" s="61" t="s">
        <v>2</v>
      </c>
    </row>
    <row r="11" spans="1:10" ht="16.5" thickBot="1" x14ac:dyDescent="0.3">
      <c r="A11" s="4"/>
      <c r="B11" s="5" t="s">
        <v>22</v>
      </c>
      <c r="C11" s="5" t="s">
        <v>22</v>
      </c>
      <c r="D11" s="6" t="s">
        <v>73</v>
      </c>
      <c r="E11" s="291" t="s">
        <v>84</v>
      </c>
      <c r="F11" s="292"/>
      <c r="G11" s="293"/>
      <c r="H11" s="55" t="s">
        <v>86</v>
      </c>
      <c r="I11" s="56" t="s">
        <v>87</v>
      </c>
      <c r="J11" s="57" t="s">
        <v>87</v>
      </c>
    </row>
    <row r="12" spans="1:10" ht="16.5" thickBot="1" x14ac:dyDescent="0.3">
      <c r="A12" s="7"/>
      <c r="B12" s="8" t="s">
        <v>27</v>
      </c>
      <c r="C12" s="8" t="s">
        <v>27</v>
      </c>
      <c r="D12" s="9" t="s">
        <v>74</v>
      </c>
      <c r="E12" s="10" t="s">
        <v>27</v>
      </c>
      <c r="F12" s="11" t="s">
        <v>27</v>
      </c>
      <c r="G12" s="12" t="s">
        <v>27</v>
      </c>
      <c r="H12" s="58" t="s">
        <v>21</v>
      </c>
      <c r="I12" s="59" t="s">
        <v>21</v>
      </c>
      <c r="J12" s="60" t="s">
        <v>21</v>
      </c>
    </row>
    <row r="13" spans="1:10" x14ac:dyDescent="0.25">
      <c r="A13" s="15" t="s">
        <v>29</v>
      </c>
      <c r="B13" s="16">
        <f t="shared" ref="B13:G13" si="0">B14+B15+B21</f>
        <v>0</v>
      </c>
      <c r="C13" s="16">
        <f t="shared" si="0"/>
        <v>0</v>
      </c>
      <c r="D13" s="17">
        <f t="shared" si="0"/>
        <v>0</v>
      </c>
      <c r="E13" s="18">
        <f t="shared" si="0"/>
        <v>0</v>
      </c>
      <c r="F13" s="19">
        <f t="shared" si="0"/>
        <v>0</v>
      </c>
      <c r="G13" s="20">
        <f t="shared" si="0"/>
        <v>0</v>
      </c>
      <c r="H13" s="21">
        <f>IF(D13=0,0,E13/D13*100)</f>
        <v>0</v>
      </c>
      <c r="I13" s="22">
        <f>IF(E13=0,0,F13/E13*100)</f>
        <v>0</v>
      </c>
      <c r="J13" s="23">
        <f>IF(F13=0,0,G13/F13*100)</f>
        <v>0</v>
      </c>
    </row>
    <row r="14" spans="1:10" x14ac:dyDescent="0.25">
      <c r="A14" s="24" t="s">
        <v>51</v>
      </c>
      <c r="B14" s="25"/>
      <c r="C14" s="25"/>
      <c r="D14" s="26"/>
      <c r="E14" s="27"/>
      <c r="F14" s="28"/>
      <c r="G14" s="26"/>
      <c r="H14" s="29">
        <f>IF(D14=0,0,E14/D14*100)</f>
        <v>0</v>
      </c>
      <c r="I14" s="30">
        <f>IF(E14=0,0,F14/E14*100)</f>
        <v>0</v>
      </c>
      <c r="J14" s="31">
        <f t="shared" ref="J14:J30" si="1">IF(F14=0,0,G14/F14*100)</f>
        <v>0</v>
      </c>
    </row>
    <row r="15" spans="1:10" x14ac:dyDescent="0.25">
      <c r="A15" s="24" t="s">
        <v>53</v>
      </c>
      <c r="B15" s="32">
        <f t="shared" ref="B15:G15" si="2">SUM(B16:B20)</f>
        <v>0</v>
      </c>
      <c r="C15" s="32">
        <f t="shared" si="2"/>
        <v>0</v>
      </c>
      <c r="D15" s="33">
        <f t="shared" si="2"/>
        <v>0</v>
      </c>
      <c r="E15" s="34">
        <f t="shared" si="2"/>
        <v>0</v>
      </c>
      <c r="F15" s="35">
        <f t="shared" si="2"/>
        <v>0</v>
      </c>
      <c r="G15" s="33">
        <f t="shared" si="2"/>
        <v>0</v>
      </c>
      <c r="H15" s="29">
        <f>IF(D15=0,0,E15/D15*100)</f>
        <v>0</v>
      </c>
      <c r="I15" s="30">
        <f>IF(E15=0,0,F15/E15*100)</f>
        <v>0</v>
      </c>
      <c r="J15" s="31">
        <f>IF(F15=0,0,G15/F15*100)</f>
        <v>0</v>
      </c>
    </row>
    <row r="16" spans="1:10" x14ac:dyDescent="0.25">
      <c r="A16" s="36" t="s">
        <v>115</v>
      </c>
      <c r="B16" s="25"/>
      <c r="C16" s="25"/>
      <c r="D16" s="26"/>
      <c r="E16" s="27"/>
      <c r="F16" s="28"/>
      <c r="G16" s="26"/>
      <c r="H16" s="29">
        <f t="shared" ref="H16:H30" si="3">IF(D16=0,0,E16/D16*100)</f>
        <v>0</v>
      </c>
      <c r="I16" s="30">
        <f t="shared" ref="I16:I30" si="4">IF(E16=0,0,F16/E16*100)</f>
        <v>0</v>
      </c>
      <c r="J16" s="31">
        <f t="shared" si="1"/>
        <v>0</v>
      </c>
    </row>
    <row r="17" spans="1:10" x14ac:dyDescent="0.25">
      <c r="A17" s="24" t="s">
        <v>54</v>
      </c>
      <c r="B17" s="25"/>
      <c r="C17" s="25"/>
      <c r="D17" s="26"/>
      <c r="E17" s="27"/>
      <c r="F17" s="28"/>
      <c r="G17" s="26"/>
      <c r="H17" s="29">
        <f t="shared" si="3"/>
        <v>0</v>
      </c>
      <c r="I17" s="30">
        <f t="shared" si="4"/>
        <v>0</v>
      </c>
      <c r="J17" s="31">
        <f t="shared" si="1"/>
        <v>0</v>
      </c>
    </row>
    <row r="18" spans="1:10" x14ac:dyDescent="0.25">
      <c r="A18" s="24" t="s">
        <v>55</v>
      </c>
      <c r="B18" s="25"/>
      <c r="C18" s="25"/>
      <c r="D18" s="26"/>
      <c r="E18" s="27"/>
      <c r="F18" s="28"/>
      <c r="G18" s="26"/>
      <c r="H18" s="29">
        <f t="shared" si="3"/>
        <v>0</v>
      </c>
      <c r="I18" s="30">
        <f t="shared" si="4"/>
        <v>0</v>
      </c>
      <c r="J18" s="31">
        <f t="shared" si="1"/>
        <v>0</v>
      </c>
    </row>
    <row r="19" spans="1:10" x14ac:dyDescent="0.25">
      <c r="A19" s="24" t="s">
        <v>64</v>
      </c>
      <c r="B19" s="25"/>
      <c r="C19" s="25"/>
      <c r="D19" s="25"/>
      <c r="E19" s="27"/>
      <c r="F19" s="28"/>
      <c r="G19" s="26"/>
      <c r="H19" s="29">
        <f t="shared" ref="H19:J21" si="5">IF(D19=0,0,E19/D19*100)</f>
        <v>0</v>
      </c>
      <c r="I19" s="30">
        <f t="shared" si="5"/>
        <v>0</v>
      </c>
      <c r="J19" s="31">
        <f t="shared" si="5"/>
        <v>0</v>
      </c>
    </row>
    <row r="20" spans="1:10" x14ac:dyDescent="0.25">
      <c r="A20" s="24" t="s">
        <v>85</v>
      </c>
      <c r="B20" s="25"/>
      <c r="C20" s="25"/>
      <c r="D20" s="25"/>
      <c r="E20" s="27"/>
      <c r="F20" s="28"/>
      <c r="G20" s="26"/>
      <c r="H20" s="29">
        <f t="shared" si="5"/>
        <v>0</v>
      </c>
      <c r="I20" s="30">
        <f t="shared" si="5"/>
        <v>0</v>
      </c>
      <c r="J20" s="31">
        <f t="shared" si="5"/>
        <v>0</v>
      </c>
    </row>
    <row r="21" spans="1:10" x14ac:dyDescent="0.25">
      <c r="A21" s="24" t="s">
        <v>52</v>
      </c>
      <c r="B21" s="25"/>
      <c r="C21" s="25"/>
      <c r="D21" s="25"/>
      <c r="E21" s="27"/>
      <c r="F21" s="28"/>
      <c r="G21" s="26"/>
      <c r="H21" s="29">
        <f t="shared" si="5"/>
        <v>0</v>
      </c>
      <c r="I21" s="30">
        <f t="shared" si="5"/>
        <v>0</v>
      </c>
      <c r="J21" s="31">
        <f t="shared" si="5"/>
        <v>0</v>
      </c>
    </row>
    <row r="22" spans="1:10" x14ac:dyDescent="0.25">
      <c r="A22" s="24"/>
      <c r="B22" s="25"/>
      <c r="C22" s="25"/>
      <c r="D22" s="25"/>
      <c r="E22" s="27"/>
      <c r="F22" s="28"/>
      <c r="G22" s="26"/>
      <c r="H22" s="29"/>
      <c r="I22" s="30"/>
      <c r="J22" s="31"/>
    </row>
    <row r="23" spans="1:10" x14ac:dyDescent="0.25">
      <c r="A23" s="37" t="s">
        <v>30</v>
      </c>
      <c r="B23" s="38">
        <f t="shared" ref="B23:G23" si="6">SUM(B24)+SUM(B25:B26)</f>
        <v>0</v>
      </c>
      <c r="C23" s="38">
        <f t="shared" si="6"/>
        <v>0</v>
      </c>
      <c r="D23" s="38">
        <f t="shared" si="6"/>
        <v>0</v>
      </c>
      <c r="E23" s="39">
        <f t="shared" si="6"/>
        <v>0</v>
      </c>
      <c r="F23" s="40">
        <f t="shared" si="6"/>
        <v>0</v>
      </c>
      <c r="G23" s="41">
        <f t="shared" si="6"/>
        <v>0</v>
      </c>
      <c r="H23" s="42">
        <f t="shared" si="3"/>
        <v>0</v>
      </c>
      <c r="I23" s="43">
        <f t="shared" si="4"/>
        <v>0</v>
      </c>
      <c r="J23" s="44">
        <f t="shared" si="1"/>
        <v>0</v>
      </c>
    </row>
    <row r="24" spans="1:10" x14ac:dyDescent="0.25">
      <c r="A24" s="24" t="s">
        <v>112</v>
      </c>
      <c r="B24" s="25"/>
      <c r="C24" s="25"/>
      <c r="D24" s="25"/>
      <c r="E24" s="27"/>
      <c r="F24" s="28"/>
      <c r="G24" s="26"/>
      <c r="H24" s="29">
        <f t="shared" si="3"/>
        <v>0</v>
      </c>
      <c r="I24" s="30">
        <f t="shared" si="4"/>
        <v>0</v>
      </c>
      <c r="J24" s="31">
        <f t="shared" si="1"/>
        <v>0</v>
      </c>
    </row>
    <row r="25" spans="1:10" x14ac:dyDescent="0.25">
      <c r="A25" s="24" t="s">
        <v>61</v>
      </c>
      <c r="B25" s="25"/>
      <c r="C25" s="25"/>
      <c r="D25" s="25"/>
      <c r="E25" s="27"/>
      <c r="F25" s="28"/>
      <c r="G25" s="26"/>
      <c r="H25" s="29">
        <f t="shared" si="3"/>
        <v>0</v>
      </c>
      <c r="I25" s="30">
        <f t="shared" si="4"/>
        <v>0</v>
      </c>
      <c r="J25" s="31">
        <f t="shared" si="1"/>
        <v>0</v>
      </c>
    </row>
    <row r="26" spans="1:10" x14ac:dyDescent="0.25">
      <c r="A26" s="24" t="s">
        <v>63</v>
      </c>
      <c r="B26" s="25"/>
      <c r="C26" s="25"/>
      <c r="D26" s="25"/>
      <c r="E26" s="27"/>
      <c r="F26" s="28"/>
      <c r="G26" s="26"/>
      <c r="H26" s="29">
        <f t="shared" si="3"/>
        <v>0</v>
      </c>
      <c r="I26" s="30">
        <f t="shared" si="4"/>
        <v>0</v>
      </c>
      <c r="J26" s="31">
        <f t="shared" si="1"/>
        <v>0</v>
      </c>
    </row>
    <row r="27" spans="1:10" x14ac:dyDescent="0.25">
      <c r="A27" s="24"/>
      <c r="B27" s="25"/>
      <c r="C27" s="25"/>
      <c r="D27" s="25"/>
      <c r="E27" s="27"/>
      <c r="F27" s="28"/>
      <c r="G27" s="26"/>
      <c r="H27" s="29">
        <f t="shared" si="3"/>
        <v>0</v>
      </c>
      <c r="I27" s="30">
        <f t="shared" si="4"/>
        <v>0</v>
      </c>
      <c r="J27" s="31">
        <f t="shared" si="1"/>
        <v>0</v>
      </c>
    </row>
    <row r="28" spans="1:10" x14ac:dyDescent="0.25">
      <c r="A28" s="37" t="s">
        <v>31</v>
      </c>
      <c r="B28" s="38">
        <f t="shared" ref="B28:G28" si="7">B13-B23</f>
        <v>0</v>
      </c>
      <c r="C28" s="38">
        <f t="shared" si="7"/>
        <v>0</v>
      </c>
      <c r="D28" s="38">
        <f t="shared" si="7"/>
        <v>0</v>
      </c>
      <c r="E28" s="39">
        <f t="shared" si="7"/>
        <v>0</v>
      </c>
      <c r="F28" s="40">
        <f t="shared" si="7"/>
        <v>0</v>
      </c>
      <c r="G28" s="41">
        <f t="shared" si="7"/>
        <v>0</v>
      </c>
      <c r="H28" s="42">
        <f t="shared" si="3"/>
        <v>0</v>
      </c>
      <c r="I28" s="43">
        <f t="shared" si="4"/>
        <v>0</v>
      </c>
      <c r="J28" s="44">
        <f t="shared" si="1"/>
        <v>0</v>
      </c>
    </row>
    <row r="29" spans="1:10" x14ac:dyDescent="0.25">
      <c r="A29" s="36" t="s">
        <v>116</v>
      </c>
      <c r="B29" s="32">
        <f t="shared" ref="B29:G29" si="8">B28-B30</f>
        <v>0</v>
      </c>
      <c r="C29" s="32">
        <f t="shared" si="8"/>
        <v>0</v>
      </c>
      <c r="D29" s="32">
        <f t="shared" si="8"/>
        <v>0</v>
      </c>
      <c r="E29" s="34">
        <f t="shared" si="8"/>
        <v>0</v>
      </c>
      <c r="F29" s="35">
        <f t="shared" si="8"/>
        <v>0</v>
      </c>
      <c r="G29" s="33">
        <f t="shared" si="8"/>
        <v>0</v>
      </c>
      <c r="H29" s="29">
        <f t="shared" si="3"/>
        <v>0</v>
      </c>
      <c r="I29" s="30">
        <f t="shared" si="4"/>
        <v>0</v>
      </c>
      <c r="J29" s="31">
        <f t="shared" si="1"/>
        <v>0</v>
      </c>
    </row>
    <row r="30" spans="1:10" x14ac:dyDescent="0.25">
      <c r="A30" s="24" t="s">
        <v>44</v>
      </c>
      <c r="B30" s="25"/>
      <c r="C30" s="25"/>
      <c r="D30" s="25"/>
      <c r="E30" s="27"/>
      <c r="F30" s="28"/>
      <c r="G30" s="26"/>
      <c r="H30" s="29">
        <f t="shared" si="3"/>
        <v>0</v>
      </c>
      <c r="I30" s="30">
        <f t="shared" si="4"/>
        <v>0</v>
      </c>
      <c r="J30" s="31">
        <f t="shared" si="1"/>
        <v>0</v>
      </c>
    </row>
    <row r="31" spans="1:10" ht="19.5" customHeight="1" thickBot="1" x14ac:dyDescent="0.3">
      <c r="A31" s="45"/>
      <c r="B31" s="46"/>
      <c r="C31" s="46"/>
      <c r="D31" s="46"/>
      <c r="E31" s="47"/>
      <c r="F31" s="48"/>
      <c r="G31" s="49"/>
      <c r="H31" s="50"/>
      <c r="I31" s="51"/>
      <c r="J31" s="52"/>
    </row>
    <row r="32" spans="1:10" ht="18.75" customHeight="1" x14ac:dyDescent="0.25"/>
    <row r="33" spans="1:6" x14ac:dyDescent="0.25">
      <c r="A33" s="3" t="s">
        <v>3</v>
      </c>
    </row>
    <row r="34" spans="1:6" ht="19.5" customHeight="1" x14ac:dyDescent="0.25"/>
    <row r="35" spans="1:6" x14ac:dyDescent="0.25">
      <c r="A35" s="1" t="s">
        <v>49</v>
      </c>
      <c r="F35" s="1" t="s">
        <v>50</v>
      </c>
    </row>
    <row r="36" spans="1:6" ht="20.25" customHeight="1" x14ac:dyDescent="0.25"/>
    <row r="37" spans="1:6" x14ac:dyDescent="0.25">
      <c r="A37" s="280"/>
    </row>
  </sheetData>
  <sheetProtection algorithmName="SHA-512" hashValue="hYrEGyHSmcCoQiUYGsv5lJfc24PbF+QnC/oWi8bgkVRoelMnVVi2gNmvlrtHFBS+Bjec2NYKOuJ798hjEhnICQ==" saltValue="f5hk2NYcaVNBjZRRPvy4Ug==" spinCount="100000" sheet="1" selectLockedCells="1"/>
  <mergeCells count="2">
    <mergeCell ref="A4:J4"/>
    <mergeCell ref="E11:G11"/>
  </mergeCells>
  <phoneticPr fontId="0" type="noConversion"/>
  <pageMargins left="0.62992125984251968" right="0.47244094488188981" top="0.98425196850393704" bottom="0.62992125984251968" header="0.31496062992125984" footer="0.35433070866141736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1"/>
  <sheetViews>
    <sheetView showZeros="0" view="pageBreakPreview" zoomScaleNormal="100" zoomScaleSheetLayoutView="100" workbookViewId="0"/>
  </sheetViews>
  <sheetFormatPr defaultRowHeight="15.75" x14ac:dyDescent="0.25"/>
  <cols>
    <col min="1" max="1" width="81.140625" style="1" customWidth="1"/>
    <col min="2" max="2" width="18.28515625" style="1" customWidth="1"/>
    <col min="3" max="3" width="19.7109375" style="1" customWidth="1"/>
    <col min="4" max="4" width="19" style="1" customWidth="1"/>
    <col min="5" max="5" width="18" style="1" customWidth="1"/>
    <col min="6" max="6" width="17.5703125" style="1" customWidth="1"/>
    <col min="7" max="7" width="17.28515625" style="1" customWidth="1"/>
    <col min="8" max="9" width="16.140625" style="1" customWidth="1"/>
    <col min="10" max="10" width="9.140625" style="1"/>
    <col min="11" max="11" width="8.140625" style="1" customWidth="1"/>
    <col min="12" max="13" width="9.140625" style="1"/>
    <col min="14" max="14" width="8.28515625" style="1" customWidth="1"/>
    <col min="15" max="16384" width="9.140625" style="1"/>
  </cols>
  <sheetData>
    <row r="1" spans="1:9" x14ac:dyDescent="0.25">
      <c r="A1" s="283"/>
    </row>
    <row r="2" spans="1:9" x14ac:dyDescent="0.25">
      <c r="A2" s="284" t="s">
        <v>128</v>
      </c>
    </row>
    <row r="4" spans="1:9" ht="21" x14ac:dyDescent="0.35">
      <c r="A4" s="290" t="s">
        <v>120</v>
      </c>
      <c r="B4" s="290"/>
      <c r="C4" s="290"/>
      <c r="D4" s="290"/>
      <c r="E4" s="290"/>
      <c r="F4" s="290"/>
      <c r="G4" s="290"/>
      <c r="H4" s="290"/>
      <c r="I4" s="290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21.75" customHeight="1" x14ac:dyDescent="0.3">
      <c r="A6" s="53" t="s">
        <v>0</v>
      </c>
    </row>
    <row r="7" spans="1:9" ht="11.25" customHeight="1" x14ac:dyDescent="0.25">
      <c r="A7" s="3"/>
    </row>
    <row r="8" spans="1:9" ht="12.75" customHeight="1" x14ac:dyDescent="0.25">
      <c r="A8" s="3"/>
    </row>
    <row r="9" spans="1:9" ht="18.75" x14ac:dyDescent="0.3">
      <c r="A9" s="53" t="s">
        <v>1</v>
      </c>
    </row>
    <row r="10" spans="1:9" ht="19.5" customHeight="1" thickBot="1" x14ac:dyDescent="0.3">
      <c r="I10" s="61" t="s">
        <v>2</v>
      </c>
    </row>
    <row r="11" spans="1:9" x14ac:dyDescent="0.25">
      <c r="A11" s="4"/>
      <c r="B11" s="62" t="s">
        <v>23</v>
      </c>
      <c r="C11" s="63" t="s">
        <v>73</v>
      </c>
      <c r="D11" s="63" t="s">
        <v>70</v>
      </c>
      <c r="E11" s="63" t="s">
        <v>22</v>
      </c>
      <c r="F11" s="62" t="s">
        <v>24</v>
      </c>
      <c r="G11" s="64" t="s">
        <v>99</v>
      </c>
      <c r="H11" s="113" t="s">
        <v>93</v>
      </c>
      <c r="I11" s="57" t="s">
        <v>100</v>
      </c>
    </row>
    <row r="12" spans="1:9" ht="16.5" thickBot="1" x14ac:dyDescent="0.3">
      <c r="A12" s="7"/>
      <c r="B12" s="65" t="s">
        <v>26</v>
      </c>
      <c r="C12" s="66" t="s">
        <v>74</v>
      </c>
      <c r="D12" s="67" t="s">
        <v>26</v>
      </c>
      <c r="E12" s="67" t="s">
        <v>71</v>
      </c>
      <c r="F12" s="65" t="s">
        <v>72</v>
      </c>
      <c r="G12" s="68" t="s">
        <v>27</v>
      </c>
      <c r="H12" s="114" t="s">
        <v>21</v>
      </c>
      <c r="I12" s="60" t="s">
        <v>21</v>
      </c>
    </row>
    <row r="13" spans="1:9" x14ac:dyDescent="0.25">
      <c r="A13" s="15" t="s">
        <v>29</v>
      </c>
      <c r="B13" s="69">
        <f t="shared" ref="B13:G13" si="0">B14+B15+B21</f>
        <v>0</v>
      </c>
      <c r="C13" s="69">
        <f t="shared" si="0"/>
        <v>0</v>
      </c>
      <c r="D13" s="69">
        <f t="shared" si="0"/>
        <v>0</v>
      </c>
      <c r="E13" s="69">
        <f t="shared" si="0"/>
        <v>0</v>
      </c>
      <c r="F13" s="70">
        <f t="shared" si="0"/>
        <v>0</v>
      </c>
      <c r="G13" s="16">
        <f t="shared" si="0"/>
        <v>0</v>
      </c>
      <c r="H13" s="71">
        <f t="shared" ref="H13:H18" si="1">IF(C13=0,0,G13/C13*100)</f>
        <v>0</v>
      </c>
      <c r="I13" s="72">
        <f>IF(F13=0,0,G13/F13*100)</f>
        <v>0</v>
      </c>
    </row>
    <row r="14" spans="1:9" x14ac:dyDescent="0.25">
      <c r="A14" s="24" t="s">
        <v>51</v>
      </c>
      <c r="B14" s="27"/>
      <c r="C14" s="27"/>
      <c r="D14" s="27"/>
      <c r="E14" s="28"/>
      <c r="F14" s="73"/>
      <c r="G14" s="25"/>
      <c r="H14" s="74">
        <f t="shared" si="1"/>
        <v>0</v>
      </c>
      <c r="I14" s="75">
        <f t="shared" ref="I14:I45" si="2">IF(F14=0,0,G14/F14*100)</f>
        <v>0</v>
      </c>
    </row>
    <row r="15" spans="1:9" x14ac:dyDescent="0.25">
      <c r="A15" s="24" t="s">
        <v>53</v>
      </c>
      <c r="B15" s="34">
        <f t="shared" ref="B15:G15" si="3">SUM(B16:B20)</f>
        <v>0</v>
      </c>
      <c r="C15" s="34">
        <f t="shared" si="3"/>
        <v>0</v>
      </c>
      <c r="D15" s="34">
        <f t="shared" si="3"/>
        <v>0</v>
      </c>
      <c r="E15" s="34">
        <f t="shared" si="3"/>
        <v>0</v>
      </c>
      <c r="F15" s="76">
        <f t="shared" si="3"/>
        <v>0</v>
      </c>
      <c r="G15" s="32">
        <f t="shared" si="3"/>
        <v>0</v>
      </c>
      <c r="H15" s="74">
        <f t="shared" si="1"/>
        <v>0</v>
      </c>
      <c r="I15" s="75">
        <f t="shared" si="2"/>
        <v>0</v>
      </c>
    </row>
    <row r="16" spans="1:9" x14ac:dyDescent="0.25">
      <c r="A16" s="36" t="s">
        <v>115</v>
      </c>
      <c r="B16" s="27"/>
      <c r="C16" s="27"/>
      <c r="D16" s="27"/>
      <c r="E16" s="28"/>
      <c r="F16" s="73"/>
      <c r="G16" s="25"/>
      <c r="H16" s="74">
        <f t="shared" si="1"/>
        <v>0</v>
      </c>
      <c r="I16" s="75">
        <f t="shared" si="2"/>
        <v>0</v>
      </c>
    </row>
    <row r="17" spans="1:9" x14ac:dyDescent="0.25">
      <c r="A17" s="24" t="s">
        <v>54</v>
      </c>
      <c r="B17" s="27"/>
      <c r="C17" s="27"/>
      <c r="D17" s="27"/>
      <c r="E17" s="28"/>
      <c r="F17" s="73"/>
      <c r="G17" s="25"/>
      <c r="H17" s="74">
        <f t="shared" si="1"/>
        <v>0</v>
      </c>
      <c r="I17" s="75">
        <f t="shared" si="2"/>
        <v>0</v>
      </c>
    </row>
    <row r="18" spans="1:9" x14ac:dyDescent="0.25">
      <c r="A18" s="24" t="s">
        <v>55</v>
      </c>
      <c r="B18" s="27"/>
      <c r="C18" s="28"/>
      <c r="D18" s="28"/>
      <c r="E18" s="28"/>
      <c r="F18" s="73"/>
      <c r="G18" s="25"/>
      <c r="H18" s="74">
        <f t="shared" si="1"/>
        <v>0</v>
      </c>
      <c r="I18" s="75">
        <f t="shared" si="2"/>
        <v>0</v>
      </c>
    </row>
    <row r="19" spans="1:9" x14ac:dyDescent="0.25">
      <c r="A19" s="24" t="s">
        <v>64</v>
      </c>
      <c r="B19" s="27"/>
      <c r="C19" s="28"/>
      <c r="D19" s="28"/>
      <c r="E19" s="28"/>
      <c r="F19" s="73"/>
      <c r="G19" s="25"/>
      <c r="H19" s="74">
        <f>IF(C19=0,0,G19/C19*100)</f>
        <v>0</v>
      </c>
      <c r="I19" s="75">
        <f>IF(F19=0,0,G19/F19*100)</f>
        <v>0</v>
      </c>
    </row>
    <row r="20" spans="1:9" x14ac:dyDescent="0.25">
      <c r="A20" s="24" t="s">
        <v>85</v>
      </c>
      <c r="B20" s="27"/>
      <c r="C20" s="28"/>
      <c r="D20" s="28"/>
      <c r="E20" s="28"/>
      <c r="F20" s="73"/>
      <c r="G20" s="25"/>
      <c r="H20" s="74">
        <f>IF(C20=0,0,G20/C20*100)</f>
        <v>0</v>
      </c>
      <c r="I20" s="75">
        <f>IF(F20=0,0,G20/F20*100)</f>
        <v>0</v>
      </c>
    </row>
    <row r="21" spans="1:9" x14ac:dyDescent="0.25">
      <c r="A21" s="24" t="s">
        <v>52</v>
      </c>
      <c r="B21" s="27"/>
      <c r="C21" s="28"/>
      <c r="D21" s="28"/>
      <c r="E21" s="28"/>
      <c r="F21" s="73"/>
      <c r="G21" s="25"/>
      <c r="H21" s="74">
        <f>IF(C21=0,0,G21/C21*100)</f>
        <v>0</v>
      </c>
      <c r="I21" s="75">
        <f>IF(F21=0,0,G21/F21*100)</f>
        <v>0</v>
      </c>
    </row>
    <row r="22" spans="1:9" x14ac:dyDescent="0.25">
      <c r="A22" s="24"/>
      <c r="B22" s="27"/>
      <c r="C22" s="28"/>
      <c r="D22" s="28"/>
      <c r="E22" s="28"/>
      <c r="F22" s="73"/>
      <c r="G22" s="25"/>
      <c r="H22" s="74"/>
      <c r="I22" s="75"/>
    </row>
    <row r="23" spans="1:9" x14ac:dyDescent="0.25">
      <c r="A23" s="37" t="s">
        <v>30</v>
      </c>
      <c r="B23" s="39">
        <f t="shared" ref="B23:G23" si="4">SUM(B24:B26)+SUM(B28)+SUM(B30:B33)</f>
        <v>0</v>
      </c>
      <c r="C23" s="40">
        <f t="shared" si="4"/>
        <v>0</v>
      </c>
      <c r="D23" s="40">
        <f t="shared" si="4"/>
        <v>0</v>
      </c>
      <c r="E23" s="40">
        <f t="shared" si="4"/>
        <v>0</v>
      </c>
      <c r="F23" s="77">
        <f t="shared" si="4"/>
        <v>0</v>
      </c>
      <c r="G23" s="38">
        <f t="shared" si="4"/>
        <v>0</v>
      </c>
      <c r="H23" s="71">
        <f t="shared" ref="H23:H33" si="5">IF(C23=0,0,G23/C23*100)</f>
        <v>0</v>
      </c>
      <c r="I23" s="72">
        <f t="shared" si="2"/>
        <v>0</v>
      </c>
    </row>
    <row r="24" spans="1:9" x14ac:dyDescent="0.25">
      <c r="A24" s="24" t="s">
        <v>56</v>
      </c>
      <c r="B24" s="27"/>
      <c r="C24" s="27"/>
      <c r="D24" s="27"/>
      <c r="E24" s="28"/>
      <c r="F24" s="73"/>
      <c r="G24" s="25"/>
      <c r="H24" s="74">
        <f t="shared" si="5"/>
        <v>0</v>
      </c>
      <c r="I24" s="75">
        <f t="shared" si="2"/>
        <v>0</v>
      </c>
    </row>
    <row r="25" spans="1:9" x14ac:dyDescent="0.25">
      <c r="A25" s="24" t="s">
        <v>57</v>
      </c>
      <c r="B25" s="27"/>
      <c r="C25" s="27"/>
      <c r="D25" s="27"/>
      <c r="E25" s="28"/>
      <c r="F25" s="73"/>
      <c r="G25" s="25"/>
      <c r="H25" s="74">
        <f t="shared" si="5"/>
        <v>0</v>
      </c>
      <c r="I25" s="75">
        <f t="shared" si="2"/>
        <v>0</v>
      </c>
    </row>
    <row r="26" spans="1:9" x14ac:dyDescent="0.25">
      <c r="A26" s="24" t="s">
        <v>58</v>
      </c>
      <c r="B26" s="27"/>
      <c r="C26" s="27"/>
      <c r="D26" s="27"/>
      <c r="E26" s="28"/>
      <c r="F26" s="73"/>
      <c r="G26" s="25"/>
      <c r="H26" s="74">
        <f t="shared" si="5"/>
        <v>0</v>
      </c>
      <c r="I26" s="75">
        <f t="shared" si="2"/>
        <v>0</v>
      </c>
    </row>
    <row r="27" spans="1:9" x14ac:dyDescent="0.25">
      <c r="A27" s="36" t="s">
        <v>118</v>
      </c>
      <c r="B27" s="27"/>
      <c r="C27" s="27"/>
      <c r="D27" s="27"/>
      <c r="E27" s="28"/>
      <c r="F27" s="73"/>
      <c r="G27" s="25"/>
      <c r="H27" s="74">
        <f t="shared" si="5"/>
        <v>0</v>
      </c>
      <c r="I27" s="75">
        <f t="shared" si="2"/>
        <v>0</v>
      </c>
    </row>
    <row r="28" spans="1:9" x14ac:dyDescent="0.25">
      <c r="A28" s="24" t="s">
        <v>59</v>
      </c>
      <c r="B28" s="27"/>
      <c r="C28" s="27"/>
      <c r="D28" s="27"/>
      <c r="E28" s="28"/>
      <c r="F28" s="73"/>
      <c r="G28" s="25"/>
      <c r="H28" s="74">
        <f t="shared" si="5"/>
        <v>0</v>
      </c>
      <c r="I28" s="75">
        <f t="shared" si="2"/>
        <v>0</v>
      </c>
    </row>
    <row r="29" spans="1:9" x14ac:dyDescent="0.25">
      <c r="A29" s="36" t="s">
        <v>119</v>
      </c>
      <c r="B29" s="27"/>
      <c r="C29" s="27"/>
      <c r="D29" s="27"/>
      <c r="E29" s="28"/>
      <c r="F29" s="73"/>
      <c r="G29" s="25"/>
      <c r="H29" s="74">
        <f t="shared" si="5"/>
        <v>0</v>
      </c>
      <c r="I29" s="75">
        <f t="shared" si="2"/>
        <v>0</v>
      </c>
    </row>
    <row r="30" spans="1:9" x14ac:dyDescent="0.25">
      <c r="A30" s="24" t="s">
        <v>60</v>
      </c>
      <c r="B30" s="27"/>
      <c r="C30" s="27"/>
      <c r="D30" s="27"/>
      <c r="E30" s="28"/>
      <c r="F30" s="73"/>
      <c r="G30" s="25"/>
      <c r="H30" s="74">
        <f t="shared" si="5"/>
        <v>0</v>
      </c>
      <c r="I30" s="75">
        <f t="shared" si="2"/>
        <v>0</v>
      </c>
    </row>
    <row r="31" spans="1:9" x14ac:dyDescent="0.25">
      <c r="A31" s="24" t="s">
        <v>61</v>
      </c>
      <c r="B31" s="27"/>
      <c r="C31" s="27"/>
      <c r="D31" s="27"/>
      <c r="E31" s="28"/>
      <c r="F31" s="73"/>
      <c r="G31" s="25"/>
      <c r="H31" s="74">
        <f t="shared" si="5"/>
        <v>0</v>
      </c>
      <c r="I31" s="75">
        <f t="shared" si="2"/>
        <v>0</v>
      </c>
    </row>
    <row r="32" spans="1:9" x14ac:dyDescent="0.25">
      <c r="A32" s="24" t="s">
        <v>62</v>
      </c>
      <c r="B32" s="27"/>
      <c r="C32" s="27"/>
      <c r="D32" s="27"/>
      <c r="E32" s="28"/>
      <c r="F32" s="73"/>
      <c r="G32" s="25"/>
      <c r="H32" s="74">
        <f t="shared" si="5"/>
        <v>0</v>
      </c>
      <c r="I32" s="75">
        <f t="shared" si="2"/>
        <v>0</v>
      </c>
    </row>
    <row r="33" spans="1:9" x14ac:dyDescent="0.25">
      <c r="A33" s="24" t="s">
        <v>63</v>
      </c>
      <c r="B33" s="27"/>
      <c r="C33" s="27"/>
      <c r="D33" s="27"/>
      <c r="E33" s="28"/>
      <c r="F33" s="73"/>
      <c r="G33" s="25"/>
      <c r="H33" s="74">
        <f t="shared" si="5"/>
        <v>0</v>
      </c>
      <c r="I33" s="75">
        <f t="shared" si="2"/>
        <v>0</v>
      </c>
    </row>
    <row r="34" spans="1:9" x14ac:dyDescent="0.25">
      <c r="A34" s="24"/>
      <c r="B34" s="27"/>
      <c r="C34" s="28"/>
      <c r="D34" s="28"/>
      <c r="E34" s="28"/>
      <c r="F34" s="73"/>
      <c r="G34" s="25"/>
      <c r="H34" s="74"/>
      <c r="I34" s="75"/>
    </row>
    <row r="35" spans="1:9" x14ac:dyDescent="0.25">
      <c r="A35" s="37" t="s">
        <v>31</v>
      </c>
      <c r="B35" s="78">
        <f t="shared" ref="B35:G35" si="6">B13-B23</f>
        <v>0</v>
      </c>
      <c r="C35" s="40">
        <f t="shared" si="6"/>
        <v>0</v>
      </c>
      <c r="D35" s="40">
        <f t="shared" si="6"/>
        <v>0</v>
      </c>
      <c r="E35" s="40">
        <f t="shared" si="6"/>
        <v>0</v>
      </c>
      <c r="F35" s="77">
        <f t="shared" si="6"/>
        <v>0</v>
      </c>
      <c r="G35" s="38">
        <f t="shared" si="6"/>
        <v>0</v>
      </c>
      <c r="H35" s="71">
        <f t="shared" ref="H35:H40" si="7">IF(C35=0,0,G35/C35*100)</f>
        <v>0</v>
      </c>
      <c r="I35" s="72">
        <f t="shared" si="2"/>
        <v>0</v>
      </c>
    </row>
    <row r="36" spans="1:9" x14ac:dyDescent="0.25">
      <c r="A36" s="36" t="s">
        <v>116</v>
      </c>
      <c r="B36" s="79">
        <f t="shared" ref="B36:G36" si="8">B35-B37</f>
        <v>0</v>
      </c>
      <c r="C36" s="35">
        <f t="shared" si="8"/>
        <v>0</v>
      </c>
      <c r="D36" s="76">
        <f t="shared" si="8"/>
        <v>0</v>
      </c>
      <c r="E36" s="35">
        <f t="shared" si="8"/>
        <v>0</v>
      </c>
      <c r="F36" s="76">
        <f t="shared" si="8"/>
        <v>0</v>
      </c>
      <c r="G36" s="32">
        <f t="shared" si="8"/>
        <v>0</v>
      </c>
      <c r="H36" s="74">
        <f t="shared" si="7"/>
        <v>0</v>
      </c>
      <c r="I36" s="75">
        <f t="shared" si="2"/>
        <v>0</v>
      </c>
    </row>
    <row r="37" spans="1:9" x14ac:dyDescent="0.25">
      <c r="A37" s="24" t="s">
        <v>44</v>
      </c>
      <c r="B37" s="80"/>
      <c r="C37" s="28"/>
      <c r="D37" s="28"/>
      <c r="E37" s="28"/>
      <c r="F37" s="73"/>
      <c r="G37" s="25"/>
      <c r="H37" s="74">
        <f t="shared" si="7"/>
        <v>0</v>
      </c>
      <c r="I37" s="75">
        <f t="shared" si="2"/>
        <v>0</v>
      </c>
    </row>
    <row r="38" spans="1:9" x14ac:dyDescent="0.25">
      <c r="A38" s="24" t="s">
        <v>96</v>
      </c>
      <c r="B38" s="81">
        <f t="shared" ref="B38:G38" si="9">IF(B23=0,0,B14/B23*100)</f>
        <v>0</v>
      </c>
      <c r="C38" s="81">
        <f t="shared" si="9"/>
        <v>0</v>
      </c>
      <c r="D38" s="81">
        <f t="shared" si="9"/>
        <v>0</v>
      </c>
      <c r="E38" s="81">
        <f t="shared" si="9"/>
        <v>0</v>
      </c>
      <c r="F38" s="82">
        <f t="shared" si="9"/>
        <v>0</v>
      </c>
      <c r="G38" s="83">
        <f t="shared" si="9"/>
        <v>0</v>
      </c>
      <c r="H38" s="74">
        <f t="shared" si="7"/>
        <v>0</v>
      </c>
      <c r="I38" s="84">
        <f t="shared" si="2"/>
        <v>0</v>
      </c>
    </row>
    <row r="39" spans="1:9" ht="39" customHeight="1" x14ac:dyDescent="0.25">
      <c r="A39" s="85" t="s">
        <v>95</v>
      </c>
      <c r="B39" s="86">
        <f t="shared" ref="B39:G39" si="10">IF(B23=0,0,B14/(B23-B41)*100)</f>
        <v>0</v>
      </c>
      <c r="C39" s="87">
        <f t="shared" si="10"/>
        <v>0</v>
      </c>
      <c r="D39" s="87">
        <f t="shared" si="10"/>
        <v>0</v>
      </c>
      <c r="E39" s="87">
        <f t="shared" si="10"/>
        <v>0</v>
      </c>
      <c r="F39" s="88">
        <f t="shared" si="10"/>
        <v>0</v>
      </c>
      <c r="G39" s="89">
        <f t="shared" si="10"/>
        <v>0</v>
      </c>
      <c r="H39" s="90">
        <f t="shared" si="7"/>
        <v>0</v>
      </c>
      <c r="I39" s="91">
        <f t="shared" si="2"/>
        <v>0</v>
      </c>
    </row>
    <row r="40" spans="1:9" ht="39" customHeight="1" x14ac:dyDescent="0.25">
      <c r="A40" s="85" t="s">
        <v>32</v>
      </c>
      <c r="B40" s="86">
        <f t="shared" ref="B40:G40" si="11">IF(B23=0,0,B14/(B23-B31)*100)</f>
        <v>0</v>
      </c>
      <c r="C40" s="92">
        <f t="shared" si="11"/>
        <v>0</v>
      </c>
      <c r="D40" s="92">
        <f t="shared" si="11"/>
        <v>0</v>
      </c>
      <c r="E40" s="92">
        <f t="shared" si="11"/>
        <v>0</v>
      </c>
      <c r="F40" s="93">
        <f t="shared" si="11"/>
        <v>0</v>
      </c>
      <c r="G40" s="94">
        <f t="shared" si="11"/>
        <v>0</v>
      </c>
      <c r="H40" s="95">
        <f t="shared" si="7"/>
        <v>0</v>
      </c>
      <c r="I40" s="96">
        <f t="shared" si="2"/>
        <v>0</v>
      </c>
    </row>
    <row r="41" spans="1:9" x14ac:dyDescent="0.25">
      <c r="A41" s="85" t="s">
        <v>76</v>
      </c>
      <c r="B41" s="97"/>
      <c r="C41" s="98"/>
      <c r="D41" s="98"/>
      <c r="E41" s="98"/>
      <c r="F41" s="99"/>
      <c r="G41" s="100"/>
      <c r="H41" s="74">
        <f>IF(C41=0,0,G41/C41*100)</f>
        <v>0</v>
      </c>
      <c r="I41" s="75">
        <f t="shared" si="2"/>
        <v>0</v>
      </c>
    </row>
    <row r="42" spans="1:9" x14ac:dyDescent="0.25">
      <c r="A42" s="37" t="s">
        <v>47</v>
      </c>
      <c r="B42" s="101">
        <v>0</v>
      </c>
      <c r="C42" s="102"/>
      <c r="D42" s="102"/>
      <c r="E42" s="102"/>
      <c r="F42" s="103"/>
      <c r="G42" s="104"/>
      <c r="H42" s="71">
        <f>IF(C42=0,0,G42/C42*100)</f>
        <v>0</v>
      </c>
      <c r="I42" s="72">
        <f t="shared" si="2"/>
        <v>0</v>
      </c>
    </row>
    <row r="43" spans="1:9" x14ac:dyDescent="0.25">
      <c r="A43" s="105" t="s">
        <v>48</v>
      </c>
      <c r="B43" s="101">
        <v>0</v>
      </c>
      <c r="C43" s="102"/>
      <c r="D43" s="102"/>
      <c r="E43" s="102"/>
      <c r="F43" s="103"/>
      <c r="G43" s="104"/>
      <c r="H43" s="71">
        <f>IF(C43=0,0,G43/C43*100)</f>
        <v>0</v>
      </c>
      <c r="I43" s="72">
        <f t="shared" si="2"/>
        <v>0</v>
      </c>
    </row>
    <row r="44" spans="1:9" x14ac:dyDescent="0.25">
      <c r="A44" s="24" t="s">
        <v>28</v>
      </c>
      <c r="B44" s="106"/>
      <c r="C44" s="106"/>
      <c r="D44" s="106"/>
      <c r="E44" s="107"/>
      <c r="F44" s="108"/>
      <c r="G44" s="109"/>
      <c r="H44" s="74">
        <f>IF(C44=0,0,G44/C44*100)</f>
        <v>0</v>
      </c>
      <c r="I44" s="75">
        <f t="shared" si="2"/>
        <v>0</v>
      </c>
    </row>
    <row r="45" spans="1:9" ht="19.5" customHeight="1" thickBot="1" x14ac:dyDescent="0.3">
      <c r="A45" s="45" t="s">
        <v>75</v>
      </c>
      <c r="B45" s="47">
        <f t="shared" ref="B45:G45" si="12">IF(B44=0,0,((B29)/B44)/12*1000)</f>
        <v>0</v>
      </c>
      <c r="C45" s="48">
        <f t="shared" si="12"/>
        <v>0</v>
      </c>
      <c r="D45" s="48">
        <f>IF(D44=0,0,((D29)/D44)/12*1000)</f>
        <v>0</v>
      </c>
      <c r="E45" s="48">
        <f>IF(E44=0,0,((E29)/E44)/9*1000)</f>
        <v>0</v>
      </c>
      <c r="F45" s="110">
        <f t="shared" si="12"/>
        <v>0</v>
      </c>
      <c r="G45" s="46">
        <f t="shared" si="12"/>
        <v>0</v>
      </c>
      <c r="H45" s="111">
        <f>IF(C45=0,0,G45/C45*100)</f>
        <v>0</v>
      </c>
      <c r="I45" s="112">
        <f t="shared" si="2"/>
        <v>0</v>
      </c>
    </row>
    <row r="46" spans="1:9" ht="18.75" customHeight="1" x14ac:dyDescent="0.25"/>
    <row r="47" spans="1:9" x14ac:dyDescent="0.25">
      <c r="A47" s="3" t="s">
        <v>3</v>
      </c>
    </row>
    <row r="48" spans="1:9" ht="19.5" customHeight="1" x14ac:dyDescent="0.25"/>
    <row r="49" spans="1:5" x14ac:dyDescent="0.25">
      <c r="A49" s="1" t="s">
        <v>49</v>
      </c>
      <c r="E49" s="1" t="s">
        <v>50</v>
      </c>
    </row>
    <row r="50" spans="1:5" ht="20.25" customHeight="1" x14ac:dyDescent="0.25"/>
    <row r="51" spans="1:5" x14ac:dyDescent="0.25">
      <c r="A51" s="280"/>
    </row>
  </sheetData>
  <sheetProtection algorithmName="SHA-512" hashValue="7+R75+0yh+pXigsfwbP/k44XQLA8+gznV7QFon9kwu3Tn5akRiKaVqakzFB7q+dINwsWluhS5iL60KgOlxwo8A==" saltValue="0pCsjRnJb/shgp6Uw8DT1g==" spinCount="100000" sheet="1" selectLockedCells="1"/>
  <customSheetViews>
    <customSheetView guid="{53EB53BB-0518-45EF-8A7F-67D72C708B59}" scale="60" zeroValues="0" showRuler="0" topLeftCell="A40">
      <selection activeCell="A28" sqref="A28"/>
      <pageMargins left="0.78740157499999996" right="0.78740157499999996" top="0.984251969" bottom="0.984251969" header="0.4921259845" footer="0.4921259845"/>
      <pageSetup paperSize="9" scale="50" orientation="landscape" horizontalDpi="4294967294" r:id="rId1"/>
      <headerFooter alignWithMargins="0">
        <oddHeader>&amp;R&amp;"Times New Roman,tučné"&amp;22Vzor č. 1</oddHeader>
      </headerFooter>
    </customSheetView>
  </customSheetViews>
  <mergeCells count="1">
    <mergeCell ref="A4:I4"/>
  </mergeCells>
  <phoneticPr fontId="0" type="noConversion"/>
  <pageMargins left="0.74803149606299213" right="0.59055118110236227" top="0.82677165354330717" bottom="0.43307086614173229" header="0.43307086614173229" footer="0.27559055118110237"/>
  <pageSetup paperSize="9" scale="6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showZeros="0" view="pageBreakPreview" zoomScaleNormal="100" zoomScaleSheetLayoutView="100" workbookViewId="0"/>
  </sheetViews>
  <sheetFormatPr defaultRowHeight="15.75" x14ac:dyDescent="0.25"/>
  <cols>
    <col min="1" max="1" width="12.85546875" style="115" customWidth="1"/>
    <col min="2" max="2" width="41" style="115" customWidth="1"/>
    <col min="3" max="3" width="11.7109375" style="115" customWidth="1"/>
    <col min="4" max="4" width="13" style="115" customWidth="1"/>
    <col min="5" max="5" width="62.28515625" style="115" customWidth="1"/>
    <col min="6" max="6" width="11" style="115" customWidth="1"/>
    <col min="7" max="7" width="12.85546875" style="115" customWidth="1"/>
    <col min="8" max="8" width="17.85546875" style="115" customWidth="1"/>
    <col min="9" max="9" width="14.42578125" style="115" customWidth="1"/>
    <col min="10" max="16384" width="9.140625" style="115"/>
  </cols>
  <sheetData>
    <row r="1" spans="1:9" x14ac:dyDescent="0.25">
      <c r="A1" s="283"/>
    </row>
    <row r="3" spans="1:9" ht="21" x14ac:dyDescent="0.35">
      <c r="A3" s="294" t="s">
        <v>121</v>
      </c>
      <c r="B3" s="294"/>
      <c r="C3" s="294"/>
      <c r="D3" s="294"/>
      <c r="E3" s="294"/>
      <c r="F3" s="294"/>
      <c r="G3" s="294"/>
      <c r="H3" s="294"/>
      <c r="I3" s="294"/>
    </row>
    <row r="4" spans="1:9" s="116" customFormat="1" ht="21.75" customHeight="1" x14ac:dyDescent="0.3">
      <c r="A4" s="53" t="s">
        <v>0</v>
      </c>
    </row>
    <row r="5" spans="1:9" s="116" customFormat="1" ht="12.75" customHeight="1" x14ac:dyDescent="0.3">
      <c r="A5" s="53"/>
    </row>
    <row r="6" spans="1:9" s="116" customFormat="1" ht="15" customHeight="1" x14ac:dyDescent="0.3">
      <c r="A6" s="53" t="s">
        <v>1</v>
      </c>
    </row>
    <row r="7" spans="1:9" ht="18.75" customHeight="1" thickBot="1" x14ac:dyDescent="0.35">
      <c r="A7" s="117"/>
      <c r="B7" s="117"/>
      <c r="C7" s="117"/>
      <c r="D7" s="117"/>
      <c r="E7" s="117"/>
      <c r="F7" s="117"/>
      <c r="G7" s="117"/>
      <c r="H7" s="117"/>
      <c r="I7" s="118" t="s">
        <v>2</v>
      </c>
    </row>
    <row r="8" spans="1:9" ht="16.5" customHeight="1" thickBot="1" x14ac:dyDescent="0.3">
      <c r="A8" s="295" t="s">
        <v>77</v>
      </c>
      <c r="B8" s="296"/>
      <c r="C8" s="296"/>
      <c r="D8" s="296"/>
      <c r="E8" s="296"/>
      <c r="F8" s="296"/>
      <c r="G8" s="296"/>
      <c r="H8" s="296"/>
      <c r="I8" s="297"/>
    </row>
    <row r="9" spans="1:9" x14ac:dyDescent="0.25">
      <c r="A9" s="119" t="s">
        <v>11</v>
      </c>
      <c r="B9" s="298" t="s">
        <v>12</v>
      </c>
      <c r="C9" s="299"/>
      <c r="D9" s="120"/>
      <c r="E9" s="298" t="s">
        <v>10</v>
      </c>
      <c r="F9" s="299"/>
      <c r="G9" s="120"/>
      <c r="H9" s="121" t="s">
        <v>81</v>
      </c>
      <c r="I9" s="121" t="s">
        <v>22</v>
      </c>
    </row>
    <row r="10" spans="1:9" ht="16.5" thickBot="1" x14ac:dyDescent="0.3">
      <c r="A10" s="122" t="s">
        <v>27</v>
      </c>
      <c r="B10" s="123"/>
      <c r="C10" s="124" t="s">
        <v>25</v>
      </c>
      <c r="D10" s="125" t="s">
        <v>22</v>
      </c>
      <c r="E10" s="123"/>
      <c r="F10" s="124" t="s">
        <v>25</v>
      </c>
      <c r="G10" s="125" t="s">
        <v>22</v>
      </c>
      <c r="H10" s="126" t="s">
        <v>82</v>
      </c>
      <c r="I10" s="127" t="s">
        <v>80</v>
      </c>
    </row>
    <row r="11" spans="1:9" x14ac:dyDescent="0.25">
      <c r="A11" s="302"/>
      <c r="B11" s="128" t="s">
        <v>94</v>
      </c>
      <c r="C11" s="129"/>
      <c r="D11" s="130"/>
      <c r="E11" s="128" t="s">
        <v>113</v>
      </c>
      <c r="F11" s="129"/>
      <c r="G11" s="131"/>
      <c r="H11" s="300">
        <f>A11+C18-F18</f>
        <v>0</v>
      </c>
      <c r="I11" s="300">
        <f>A11+D18-G18</f>
        <v>0</v>
      </c>
    </row>
    <row r="12" spans="1:9" x14ac:dyDescent="0.25">
      <c r="A12" s="302"/>
      <c r="B12" s="132" t="s">
        <v>107</v>
      </c>
      <c r="C12" s="133"/>
      <c r="D12" s="134"/>
      <c r="E12" s="132" t="s">
        <v>114</v>
      </c>
      <c r="F12" s="133"/>
      <c r="G12" s="134"/>
      <c r="H12" s="303"/>
      <c r="I12" s="303"/>
    </row>
    <row r="13" spans="1:9" ht="31.5" x14ac:dyDescent="0.25">
      <c r="A13" s="302"/>
      <c r="B13" s="135" t="s">
        <v>106</v>
      </c>
      <c r="C13" s="133"/>
      <c r="D13" s="134"/>
      <c r="E13" s="132" t="s">
        <v>42</v>
      </c>
      <c r="F13" s="136"/>
      <c r="G13" s="130"/>
      <c r="H13" s="303"/>
      <c r="I13" s="303"/>
    </row>
    <row r="14" spans="1:9" x14ac:dyDescent="0.25">
      <c r="A14" s="302"/>
      <c r="B14" s="137" t="s">
        <v>108</v>
      </c>
      <c r="C14" s="133"/>
      <c r="D14" s="134"/>
      <c r="E14" s="132" t="s">
        <v>43</v>
      </c>
      <c r="F14" s="136"/>
      <c r="G14" s="130"/>
      <c r="H14" s="303"/>
      <c r="I14" s="303"/>
    </row>
    <row r="15" spans="1:9" ht="31.5" x14ac:dyDescent="0.25">
      <c r="A15" s="302"/>
      <c r="B15" s="137" t="s">
        <v>109</v>
      </c>
      <c r="C15" s="133"/>
      <c r="D15" s="134"/>
      <c r="E15" s="138" t="s">
        <v>111</v>
      </c>
      <c r="F15" s="136"/>
      <c r="G15" s="130"/>
      <c r="H15" s="303"/>
      <c r="I15" s="303"/>
    </row>
    <row r="16" spans="1:9" x14ac:dyDescent="0.25">
      <c r="A16" s="302"/>
      <c r="B16" s="137" t="s">
        <v>110</v>
      </c>
      <c r="C16" s="133"/>
      <c r="D16" s="134"/>
      <c r="E16" s="132"/>
      <c r="F16" s="136"/>
      <c r="G16" s="130"/>
      <c r="H16" s="303"/>
      <c r="I16" s="303"/>
    </row>
    <row r="17" spans="1:9" ht="16.5" thickBot="1" x14ac:dyDescent="0.3">
      <c r="A17" s="302"/>
      <c r="B17" s="132" t="s">
        <v>41</v>
      </c>
      <c r="C17" s="133"/>
      <c r="D17" s="139"/>
      <c r="E17" s="140"/>
      <c r="F17" s="136"/>
      <c r="G17" s="130"/>
      <c r="H17" s="301"/>
      <c r="I17" s="301"/>
    </row>
    <row r="18" spans="1:9" ht="15.75" customHeight="1" thickBot="1" x14ac:dyDescent="0.3">
      <c r="A18" s="141"/>
      <c r="B18" s="142" t="s">
        <v>14</v>
      </c>
      <c r="C18" s="143">
        <f>SUM(C11:C17)</f>
        <v>0</v>
      </c>
      <c r="D18" s="144">
        <f>SUM(D11:D17)</f>
        <v>0</v>
      </c>
      <c r="E18" s="145" t="s">
        <v>13</v>
      </c>
      <c r="F18" s="143">
        <f>SUM(F11:F17)</f>
        <v>0</v>
      </c>
      <c r="G18" s="146">
        <f>SUM(G11:G17)</f>
        <v>0</v>
      </c>
      <c r="H18" s="147"/>
      <c r="I18" s="147"/>
    </row>
    <row r="19" spans="1:9" ht="11.25" customHeight="1" thickBot="1" x14ac:dyDescent="0.3">
      <c r="A19" s="148"/>
      <c r="B19" s="149"/>
      <c r="C19" s="149"/>
      <c r="D19" s="149"/>
      <c r="E19" s="149"/>
      <c r="F19" s="149"/>
      <c r="G19" s="149"/>
      <c r="H19" s="149"/>
      <c r="I19" s="150"/>
    </row>
    <row r="20" spans="1:9" ht="16.5" customHeight="1" thickBot="1" x14ac:dyDescent="0.3">
      <c r="A20" s="295" t="s">
        <v>79</v>
      </c>
      <c r="B20" s="296"/>
      <c r="C20" s="296"/>
      <c r="D20" s="296"/>
      <c r="E20" s="296"/>
      <c r="F20" s="296"/>
      <c r="G20" s="296"/>
      <c r="H20" s="296"/>
      <c r="I20" s="297"/>
    </row>
    <row r="21" spans="1:9" x14ac:dyDescent="0.25">
      <c r="A21" s="119" t="s">
        <v>11</v>
      </c>
      <c r="B21" s="298" t="s">
        <v>12</v>
      </c>
      <c r="C21" s="299"/>
      <c r="D21" s="151"/>
      <c r="E21" s="298" t="s">
        <v>10</v>
      </c>
      <c r="F21" s="299"/>
      <c r="G21" s="120"/>
      <c r="H21" s="121" t="s">
        <v>81</v>
      </c>
      <c r="I21" s="121" t="s">
        <v>22</v>
      </c>
    </row>
    <row r="22" spans="1:9" ht="16.5" thickBot="1" x14ac:dyDescent="0.3">
      <c r="A22" s="122" t="s">
        <v>27</v>
      </c>
      <c r="B22" s="123"/>
      <c r="C22" s="124" t="s">
        <v>25</v>
      </c>
      <c r="D22" s="152" t="s">
        <v>22</v>
      </c>
      <c r="E22" s="123"/>
      <c r="F22" s="124" t="s">
        <v>25</v>
      </c>
      <c r="G22" s="125" t="s">
        <v>22</v>
      </c>
      <c r="H22" s="126" t="s">
        <v>82</v>
      </c>
      <c r="I22" s="127" t="s">
        <v>80</v>
      </c>
    </row>
    <row r="23" spans="1:9" ht="15.75" customHeight="1" x14ac:dyDescent="0.25">
      <c r="A23" s="302"/>
      <c r="B23" s="153" t="s">
        <v>39</v>
      </c>
      <c r="C23" s="129"/>
      <c r="D23" s="154"/>
      <c r="E23" s="155" t="s">
        <v>37</v>
      </c>
      <c r="F23" s="130"/>
      <c r="G23" s="131"/>
      <c r="H23" s="300">
        <f>A23+C29-F29</f>
        <v>0</v>
      </c>
      <c r="I23" s="300">
        <f>A23+D29-G29</f>
        <v>0</v>
      </c>
    </row>
    <row r="24" spans="1:9" x14ac:dyDescent="0.25">
      <c r="A24" s="302"/>
      <c r="B24" s="132" t="s">
        <v>16</v>
      </c>
      <c r="C24" s="136"/>
      <c r="D24" s="156"/>
      <c r="E24" s="155" t="s">
        <v>38</v>
      </c>
      <c r="F24" s="134"/>
      <c r="G24" s="157"/>
      <c r="H24" s="304"/>
      <c r="I24" s="304"/>
    </row>
    <row r="25" spans="1:9" ht="31.5" x14ac:dyDescent="0.25">
      <c r="A25" s="302"/>
      <c r="B25" s="158" t="s">
        <v>102</v>
      </c>
      <c r="C25" s="136"/>
      <c r="D25" s="154"/>
      <c r="E25" s="159" t="s">
        <v>101</v>
      </c>
      <c r="F25" s="134"/>
      <c r="G25" s="157"/>
      <c r="H25" s="304"/>
      <c r="I25" s="304"/>
    </row>
    <row r="26" spans="1:9" x14ac:dyDescent="0.25">
      <c r="A26" s="302"/>
      <c r="B26" s="132"/>
      <c r="C26" s="136"/>
      <c r="D26" s="154"/>
      <c r="E26" s="160" t="s">
        <v>17</v>
      </c>
      <c r="F26" s="134"/>
      <c r="G26" s="134"/>
      <c r="H26" s="304"/>
      <c r="I26" s="304"/>
    </row>
    <row r="27" spans="1:9" x14ac:dyDescent="0.25">
      <c r="A27" s="302"/>
      <c r="B27" s="132"/>
      <c r="C27" s="136"/>
      <c r="D27" s="156"/>
      <c r="E27" s="161" t="s">
        <v>97</v>
      </c>
      <c r="F27" s="134"/>
      <c r="G27" s="130"/>
      <c r="H27" s="304"/>
      <c r="I27" s="304"/>
    </row>
    <row r="28" spans="1:9" ht="15.75" customHeight="1" thickBot="1" x14ac:dyDescent="0.3">
      <c r="A28" s="302"/>
      <c r="B28" s="132"/>
      <c r="C28" s="136"/>
      <c r="D28" s="156"/>
      <c r="E28" s="160" t="s">
        <v>103</v>
      </c>
      <c r="F28" s="134"/>
      <c r="G28" s="162"/>
      <c r="H28" s="305"/>
      <c r="I28" s="305"/>
    </row>
    <row r="29" spans="1:9" ht="16.5" thickBot="1" x14ac:dyDescent="0.3">
      <c r="A29" s="141"/>
      <c r="B29" s="142" t="s">
        <v>14</v>
      </c>
      <c r="C29" s="143">
        <f>SUM(C23:C28)</f>
        <v>0</v>
      </c>
      <c r="D29" s="144">
        <f>SUM(D23:D28)</f>
        <v>0</v>
      </c>
      <c r="E29" s="145" t="s">
        <v>13</v>
      </c>
      <c r="F29" s="143">
        <f>SUM(F23:F28)</f>
        <v>0</v>
      </c>
      <c r="G29" s="146">
        <f>SUM(G23:G28)</f>
        <v>0</v>
      </c>
      <c r="H29" s="147"/>
      <c r="I29" s="147"/>
    </row>
    <row r="30" spans="1:9" ht="9.75" customHeight="1" thickBot="1" x14ac:dyDescent="0.3">
      <c r="A30" s="148"/>
      <c r="B30" s="149"/>
      <c r="C30" s="149"/>
      <c r="D30" s="149"/>
      <c r="E30" s="149"/>
      <c r="F30" s="149"/>
      <c r="G30" s="149"/>
      <c r="H30" s="149"/>
      <c r="I30" s="150"/>
    </row>
    <row r="31" spans="1:9" ht="17.25" customHeight="1" thickBot="1" x14ac:dyDescent="0.3">
      <c r="A31" s="295" t="s">
        <v>4</v>
      </c>
      <c r="B31" s="296"/>
      <c r="C31" s="296"/>
      <c r="D31" s="296"/>
      <c r="E31" s="296"/>
      <c r="F31" s="296"/>
      <c r="G31" s="296"/>
      <c r="H31" s="296"/>
      <c r="I31" s="297"/>
    </row>
    <row r="32" spans="1:9" x14ac:dyDescent="0.25">
      <c r="A32" s="119" t="s">
        <v>11</v>
      </c>
      <c r="B32" s="298" t="s">
        <v>12</v>
      </c>
      <c r="C32" s="299"/>
      <c r="D32" s="151"/>
      <c r="E32" s="298" t="s">
        <v>10</v>
      </c>
      <c r="F32" s="299"/>
      <c r="G32" s="120"/>
      <c r="H32" s="121" t="s">
        <v>81</v>
      </c>
      <c r="I32" s="121" t="s">
        <v>22</v>
      </c>
    </row>
    <row r="33" spans="1:10" ht="16.5" thickBot="1" x14ac:dyDescent="0.3">
      <c r="A33" s="122" t="s">
        <v>27</v>
      </c>
      <c r="B33" s="123"/>
      <c r="C33" s="124" t="s">
        <v>25</v>
      </c>
      <c r="D33" s="152" t="s">
        <v>22</v>
      </c>
      <c r="E33" s="123"/>
      <c r="F33" s="124" t="s">
        <v>25</v>
      </c>
      <c r="G33" s="125" t="s">
        <v>22</v>
      </c>
      <c r="H33" s="126" t="s">
        <v>82</v>
      </c>
      <c r="I33" s="127" t="s">
        <v>80</v>
      </c>
    </row>
    <row r="34" spans="1:10" x14ac:dyDescent="0.25">
      <c r="A34" s="302"/>
      <c r="B34" s="153" t="s">
        <v>39</v>
      </c>
      <c r="C34" s="163"/>
      <c r="D34" s="164"/>
      <c r="E34" s="161" t="s">
        <v>40</v>
      </c>
      <c r="F34" s="130"/>
      <c r="G34" s="130"/>
      <c r="H34" s="300">
        <f>A34+C36-F36</f>
        <v>0</v>
      </c>
      <c r="I34" s="300">
        <f>A34+D36-G36</f>
        <v>0</v>
      </c>
    </row>
    <row r="35" spans="1:10" ht="16.5" thickBot="1" x14ac:dyDescent="0.3">
      <c r="A35" s="307"/>
      <c r="B35" s="137"/>
      <c r="C35" s="165"/>
      <c r="D35" s="166"/>
      <c r="E35" s="167" t="s">
        <v>104</v>
      </c>
      <c r="F35" s="157"/>
      <c r="G35" s="131"/>
      <c r="H35" s="301"/>
      <c r="I35" s="301"/>
    </row>
    <row r="36" spans="1:10" ht="16.5" thickBot="1" x14ac:dyDescent="0.3">
      <c r="A36" s="141"/>
      <c r="B36" s="142" t="s">
        <v>14</v>
      </c>
      <c r="C36" s="143">
        <f>SUM(C34:C35)</f>
        <v>0</v>
      </c>
      <c r="D36" s="144">
        <f>SUM(D34:D35)</f>
        <v>0</v>
      </c>
      <c r="E36" s="145" t="s">
        <v>13</v>
      </c>
      <c r="F36" s="143">
        <f>SUM(F34:F35)</f>
        <v>0</v>
      </c>
      <c r="G36" s="146">
        <f>SUM(G34:G35)</f>
        <v>0</v>
      </c>
      <c r="H36" s="147"/>
      <c r="I36" s="147"/>
    </row>
    <row r="37" spans="1:10" ht="9.75" customHeight="1" thickBot="1" x14ac:dyDescent="0.3">
      <c r="A37" s="148"/>
      <c r="B37" s="149"/>
      <c r="C37" s="149"/>
      <c r="D37" s="149"/>
      <c r="E37" s="149"/>
      <c r="F37" s="149"/>
      <c r="G37" s="149"/>
      <c r="H37" s="149"/>
      <c r="I37" s="150"/>
    </row>
    <row r="38" spans="1:10" ht="19.5" customHeight="1" thickBot="1" x14ac:dyDescent="0.3">
      <c r="A38" s="295" t="s">
        <v>78</v>
      </c>
      <c r="B38" s="296"/>
      <c r="C38" s="296"/>
      <c r="D38" s="296"/>
      <c r="E38" s="296"/>
      <c r="F38" s="296"/>
      <c r="G38" s="296"/>
      <c r="H38" s="296"/>
      <c r="I38" s="297"/>
    </row>
    <row r="39" spans="1:10" x14ac:dyDescent="0.25">
      <c r="A39" s="119" t="s">
        <v>11</v>
      </c>
      <c r="B39" s="299" t="s">
        <v>12</v>
      </c>
      <c r="C39" s="299"/>
      <c r="D39" s="151"/>
      <c r="E39" s="298" t="s">
        <v>10</v>
      </c>
      <c r="F39" s="299"/>
      <c r="G39" s="120"/>
      <c r="H39" s="121" t="s">
        <v>81</v>
      </c>
      <c r="I39" s="121" t="s">
        <v>22</v>
      </c>
    </row>
    <row r="40" spans="1:10" ht="16.5" thickBot="1" x14ac:dyDescent="0.3">
      <c r="A40" s="122" t="s">
        <v>27</v>
      </c>
      <c r="B40" s="168"/>
      <c r="C40" s="124" t="s">
        <v>25</v>
      </c>
      <c r="D40" s="152" t="s">
        <v>22</v>
      </c>
      <c r="E40" s="123"/>
      <c r="F40" s="124" t="s">
        <v>25</v>
      </c>
      <c r="G40" s="125" t="s">
        <v>22</v>
      </c>
      <c r="H40" s="126" t="s">
        <v>82</v>
      </c>
      <c r="I40" s="127" t="s">
        <v>80</v>
      </c>
    </row>
    <row r="41" spans="1:10" ht="31.5" x14ac:dyDescent="0.25">
      <c r="A41" s="302"/>
      <c r="B41" s="153" t="s">
        <v>18</v>
      </c>
      <c r="C41" s="163"/>
      <c r="D41" s="164"/>
      <c r="E41" s="155" t="s">
        <v>105</v>
      </c>
      <c r="F41" s="129"/>
      <c r="G41" s="131"/>
      <c r="H41" s="300">
        <f>A41+C43-F43</f>
        <v>0</v>
      </c>
      <c r="I41" s="300">
        <f>A41+D43-G43</f>
        <v>0</v>
      </c>
    </row>
    <row r="42" spans="1:10" ht="15.75" customHeight="1" thickBot="1" x14ac:dyDescent="0.3">
      <c r="A42" s="306"/>
      <c r="B42" s="140" t="s">
        <v>15</v>
      </c>
      <c r="C42" s="169"/>
      <c r="D42" s="170"/>
      <c r="E42" s="171"/>
      <c r="F42" s="169"/>
      <c r="G42" s="139"/>
      <c r="H42" s="301"/>
      <c r="I42" s="301"/>
    </row>
    <row r="43" spans="1:10" s="173" customFormat="1" ht="16.5" thickBot="1" x14ac:dyDescent="0.3">
      <c r="A43" s="172"/>
      <c r="B43" s="142" t="s">
        <v>14</v>
      </c>
      <c r="C43" s="143">
        <f>SUM(C41:C42)</f>
        <v>0</v>
      </c>
      <c r="D43" s="144">
        <f>SUM(D41:D42)</f>
        <v>0</v>
      </c>
      <c r="E43" s="145" t="s">
        <v>13</v>
      </c>
      <c r="F43" s="146">
        <f>SUM(F41:F42)</f>
        <v>0</v>
      </c>
      <c r="G43" s="146">
        <f>SUM(G41:G42)</f>
        <v>0</v>
      </c>
      <c r="H43" s="147"/>
      <c r="I43" s="147"/>
    </row>
    <row r="45" spans="1:10" s="116" customFormat="1" ht="18.75" x14ac:dyDescent="0.3">
      <c r="A45" s="116" t="s">
        <v>3</v>
      </c>
      <c r="E45" s="116" t="s">
        <v>50</v>
      </c>
    </row>
    <row r="46" spans="1:10" s="116" customFormat="1" ht="18.75" x14ac:dyDescent="0.3">
      <c r="A46" s="116" t="s">
        <v>49</v>
      </c>
      <c r="E46" s="281"/>
    </row>
    <row r="47" spans="1:10" x14ac:dyDescent="0.25">
      <c r="B47" s="174"/>
      <c r="C47" s="174"/>
      <c r="D47" s="174"/>
      <c r="E47" s="174"/>
      <c r="F47" s="174"/>
      <c r="G47" s="174"/>
      <c r="H47" s="174"/>
      <c r="I47" s="174"/>
    </row>
    <row r="48" spans="1:10" x14ac:dyDescent="0.25">
      <c r="A48" s="174"/>
      <c r="B48" s="174"/>
      <c r="C48" s="174"/>
      <c r="D48" s="174"/>
      <c r="E48" s="174"/>
      <c r="F48" s="174"/>
      <c r="G48" s="174"/>
      <c r="H48" s="174"/>
      <c r="I48" s="174"/>
      <c r="J48" s="174"/>
    </row>
    <row r="49" spans="2:10" x14ac:dyDescent="0.25">
      <c r="B49" s="174"/>
      <c r="C49" s="174"/>
      <c r="D49" s="174"/>
      <c r="E49" s="174"/>
      <c r="F49" s="174"/>
      <c r="G49" s="174"/>
      <c r="H49" s="174"/>
      <c r="I49" s="174"/>
      <c r="J49" s="174"/>
    </row>
  </sheetData>
  <sheetProtection algorithmName="SHA-512" hashValue="oNVdL5uMYz1Op+pWyWf3QrUstPYsyfqU84yvDf6YiKTLXuh6bqpXpFeej5GrmYZGMnJjQiDhf3X9aGP24b+eXQ==" saltValue="Tg//5+sqfYY9xWYKUl7xdA==" spinCount="100000" sheet="1" selectLockedCells="1"/>
  <customSheetViews>
    <customSheetView guid="{53EB53BB-0518-45EF-8A7F-67D72C708B59}" scale="85" zeroValues="0" showRuler="0">
      <selection activeCell="B12" sqref="B12:B14"/>
      <pageMargins left="0.45" right="0.78740157480314965" top="0.23622047244094491" bottom="0.34" header="0.15748031496062992" footer="0.31496062992125984"/>
      <printOptions horizontalCentered="1"/>
      <pageSetup paperSize="9" scale="70" orientation="landscape" horizontalDpi="4294967294" r:id="rId1"/>
      <headerFooter alignWithMargins="0">
        <oddHeader>&amp;R&amp;"Times New Roman CE,tučné"&amp;16Vzor č. 3</oddHeader>
      </headerFooter>
    </customSheetView>
  </customSheetViews>
  <mergeCells count="25">
    <mergeCell ref="H23:H28"/>
    <mergeCell ref="I23:I28"/>
    <mergeCell ref="A41:A42"/>
    <mergeCell ref="A34:A35"/>
    <mergeCell ref="B39:C39"/>
    <mergeCell ref="I34:I35"/>
    <mergeCell ref="I41:I42"/>
    <mergeCell ref="H41:H42"/>
    <mergeCell ref="E39:F39"/>
    <mergeCell ref="A3:I3"/>
    <mergeCell ref="A20:I20"/>
    <mergeCell ref="A31:I31"/>
    <mergeCell ref="A38:I38"/>
    <mergeCell ref="B21:C21"/>
    <mergeCell ref="B32:C32"/>
    <mergeCell ref="E9:F9"/>
    <mergeCell ref="E21:F21"/>
    <mergeCell ref="A8:I8"/>
    <mergeCell ref="H34:H35"/>
    <mergeCell ref="E32:F32"/>
    <mergeCell ref="B9:C9"/>
    <mergeCell ref="A11:A17"/>
    <mergeCell ref="A23:A28"/>
    <mergeCell ref="I11:I17"/>
    <mergeCell ref="H11:H17"/>
  </mergeCells>
  <phoneticPr fontId="0" type="noConversion"/>
  <printOptions horizontalCentered="1"/>
  <pageMargins left="0.43307086614173229" right="0.47244094488188981" top="0.43307086614173229" bottom="0.23622047244094491" header="0.19685039370078741" footer="0.19685039370078741"/>
  <pageSetup paperSize="9" scale="7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2"/>
  <sheetViews>
    <sheetView showZeros="0" view="pageBreakPreview" zoomScaleNormal="100" zoomScaleSheetLayoutView="100" workbookViewId="0"/>
  </sheetViews>
  <sheetFormatPr defaultRowHeight="12.75" x14ac:dyDescent="0.2"/>
  <cols>
    <col min="1" max="1" width="67.85546875" style="175" customWidth="1"/>
    <col min="2" max="2" width="12.28515625" style="175" customWidth="1"/>
    <col min="3" max="3" width="12.7109375" style="175" customWidth="1"/>
    <col min="4" max="4" width="14.42578125" style="175" customWidth="1"/>
    <col min="5" max="5" width="14.85546875" style="175" customWidth="1"/>
    <col min="6" max="6" width="14.42578125" style="175" customWidth="1"/>
    <col min="7" max="7" width="13.85546875" style="175" customWidth="1"/>
    <col min="8" max="8" width="14.7109375" style="175" customWidth="1"/>
    <col min="9" max="16384" width="9.140625" style="175"/>
  </cols>
  <sheetData>
    <row r="1" spans="1:7" ht="15.75" x14ac:dyDescent="0.25">
      <c r="A1" s="283"/>
    </row>
    <row r="3" spans="1:7" ht="21" customHeight="1" x14ac:dyDescent="0.3">
      <c r="A3" s="311" t="s">
        <v>126</v>
      </c>
      <c r="B3" s="311"/>
      <c r="C3" s="311"/>
      <c r="D3" s="311"/>
      <c r="E3" s="311"/>
      <c r="F3" s="311"/>
      <c r="G3" s="311"/>
    </row>
    <row r="4" spans="1:7" ht="11.25" customHeight="1" x14ac:dyDescent="0.2">
      <c r="A4" s="176"/>
      <c r="B4" s="176"/>
      <c r="C4" s="176"/>
      <c r="D4" s="176"/>
      <c r="E4" s="176"/>
      <c r="F4" s="176"/>
      <c r="G4" s="176"/>
    </row>
    <row r="5" spans="1:7" s="174" customFormat="1" ht="14.25" customHeight="1" x14ac:dyDescent="0.25">
      <c r="A5" s="224" t="s">
        <v>0</v>
      </c>
    </row>
    <row r="6" spans="1:7" s="174" customFormat="1" ht="8.25" customHeight="1" x14ac:dyDescent="0.2">
      <c r="A6" s="177"/>
    </row>
    <row r="7" spans="1:7" s="174" customFormat="1" ht="15" x14ac:dyDescent="0.25">
      <c r="A7" s="224" t="s">
        <v>1</v>
      </c>
    </row>
    <row r="8" spans="1:7" ht="14.25" customHeight="1" thickBot="1" x14ac:dyDescent="0.25">
      <c r="A8" s="176"/>
      <c r="B8" s="176"/>
      <c r="C8" s="176"/>
      <c r="D8" s="176"/>
      <c r="E8" s="176"/>
      <c r="F8" s="176"/>
      <c r="G8" s="178" t="s">
        <v>2</v>
      </c>
    </row>
    <row r="9" spans="1:7" ht="14.25" customHeight="1" thickBot="1" x14ac:dyDescent="0.25">
      <c r="A9" s="312" t="s">
        <v>98</v>
      </c>
      <c r="B9" s="308" t="s">
        <v>19</v>
      </c>
      <c r="C9" s="309"/>
      <c r="D9" s="310"/>
      <c r="E9" s="308" t="s">
        <v>20</v>
      </c>
      <c r="F9" s="309"/>
      <c r="G9" s="310"/>
    </row>
    <row r="10" spans="1:7" ht="55.5" customHeight="1" thickBot="1" x14ac:dyDescent="0.25">
      <c r="A10" s="313"/>
      <c r="B10" s="179" t="s">
        <v>88</v>
      </c>
      <c r="C10" s="180" t="s">
        <v>89</v>
      </c>
      <c r="D10" s="181" t="s">
        <v>90</v>
      </c>
      <c r="E10" s="179" t="s">
        <v>88</v>
      </c>
      <c r="F10" s="180" t="s">
        <v>89</v>
      </c>
      <c r="G10" s="181" t="s">
        <v>90</v>
      </c>
    </row>
    <row r="11" spans="1:7" x14ac:dyDescent="0.2">
      <c r="A11" s="182" t="s">
        <v>29</v>
      </c>
      <c r="B11" s="183">
        <f t="shared" ref="B11:G11" si="0">B12+B13+B19</f>
        <v>0</v>
      </c>
      <c r="C11" s="184">
        <f t="shared" si="0"/>
        <v>0</v>
      </c>
      <c r="D11" s="185">
        <f t="shared" si="0"/>
        <v>0</v>
      </c>
      <c r="E11" s="183">
        <f t="shared" si="0"/>
        <v>0</v>
      </c>
      <c r="F11" s="184">
        <f t="shared" si="0"/>
        <v>0</v>
      </c>
      <c r="G11" s="185">
        <f t="shared" si="0"/>
        <v>0</v>
      </c>
    </row>
    <row r="12" spans="1:7" x14ac:dyDescent="0.2">
      <c r="A12" s="186" t="s">
        <v>51</v>
      </c>
      <c r="B12" s="187"/>
      <c r="C12" s="188"/>
      <c r="D12" s="189">
        <f>B12+C12</f>
        <v>0</v>
      </c>
      <c r="E12" s="187"/>
      <c r="F12" s="188"/>
      <c r="G12" s="189">
        <f>E12+F12</f>
        <v>0</v>
      </c>
    </row>
    <row r="13" spans="1:7" x14ac:dyDescent="0.2">
      <c r="A13" s="186" t="s">
        <v>53</v>
      </c>
      <c r="B13" s="190">
        <f t="shared" ref="B13:G13" si="1">SUM(B14:B18)</f>
        <v>0</v>
      </c>
      <c r="C13" s="191">
        <f t="shared" si="1"/>
        <v>0</v>
      </c>
      <c r="D13" s="191">
        <f t="shared" si="1"/>
        <v>0</v>
      </c>
      <c r="E13" s="190">
        <f t="shared" si="1"/>
        <v>0</v>
      </c>
      <c r="F13" s="191">
        <f t="shared" si="1"/>
        <v>0</v>
      </c>
      <c r="G13" s="192">
        <f t="shared" si="1"/>
        <v>0</v>
      </c>
    </row>
    <row r="14" spans="1:7" x14ac:dyDescent="0.2">
      <c r="A14" s="193" t="s">
        <v>122</v>
      </c>
      <c r="B14" s="187"/>
      <c r="C14" s="188"/>
      <c r="D14" s="189">
        <f t="shared" ref="D14:D19" si="2">B14+C14</f>
        <v>0</v>
      </c>
      <c r="E14" s="187"/>
      <c r="F14" s="188"/>
      <c r="G14" s="189">
        <f t="shared" ref="G14:G19" si="3">E14+F14</f>
        <v>0</v>
      </c>
    </row>
    <row r="15" spans="1:7" x14ac:dyDescent="0.2">
      <c r="A15" s="186" t="s">
        <v>54</v>
      </c>
      <c r="B15" s="187"/>
      <c r="C15" s="188"/>
      <c r="D15" s="189">
        <f t="shared" si="2"/>
        <v>0</v>
      </c>
      <c r="E15" s="187"/>
      <c r="F15" s="188"/>
      <c r="G15" s="189">
        <f t="shared" si="3"/>
        <v>0</v>
      </c>
    </row>
    <row r="16" spans="1:7" x14ac:dyDescent="0.2">
      <c r="A16" s="186" t="s">
        <v>55</v>
      </c>
      <c r="B16" s="187"/>
      <c r="C16" s="194"/>
      <c r="D16" s="189">
        <f t="shared" si="2"/>
        <v>0</v>
      </c>
      <c r="E16" s="187"/>
      <c r="F16" s="194"/>
      <c r="G16" s="189">
        <f t="shared" si="3"/>
        <v>0</v>
      </c>
    </row>
    <row r="17" spans="1:7" x14ac:dyDescent="0.2">
      <c r="A17" s="186" t="s">
        <v>64</v>
      </c>
      <c r="B17" s="187"/>
      <c r="C17" s="194"/>
      <c r="D17" s="189">
        <f t="shared" si="2"/>
        <v>0</v>
      </c>
      <c r="E17" s="187"/>
      <c r="F17" s="194"/>
      <c r="G17" s="189">
        <f t="shared" si="3"/>
        <v>0</v>
      </c>
    </row>
    <row r="18" spans="1:7" x14ac:dyDescent="0.2">
      <c r="A18" s="186" t="s">
        <v>85</v>
      </c>
      <c r="B18" s="187"/>
      <c r="C18" s="194"/>
      <c r="D18" s="189">
        <f t="shared" si="2"/>
        <v>0</v>
      </c>
      <c r="E18" s="187"/>
      <c r="F18" s="194"/>
      <c r="G18" s="189">
        <f t="shared" si="3"/>
        <v>0</v>
      </c>
    </row>
    <row r="19" spans="1:7" x14ac:dyDescent="0.2">
      <c r="A19" s="186" t="s">
        <v>52</v>
      </c>
      <c r="B19" s="187"/>
      <c r="C19" s="194"/>
      <c r="D19" s="189">
        <f t="shared" si="2"/>
        <v>0</v>
      </c>
      <c r="E19" s="187"/>
      <c r="F19" s="194"/>
      <c r="G19" s="189">
        <f t="shared" si="3"/>
        <v>0</v>
      </c>
    </row>
    <row r="20" spans="1:7" x14ac:dyDescent="0.2">
      <c r="A20" s="186"/>
      <c r="B20" s="187"/>
      <c r="C20" s="194"/>
      <c r="D20" s="189"/>
      <c r="E20" s="187"/>
      <c r="F20" s="194"/>
      <c r="G20" s="189"/>
    </row>
    <row r="21" spans="1:7" x14ac:dyDescent="0.2">
      <c r="A21" s="195" t="s">
        <v>30</v>
      </c>
      <c r="B21" s="196">
        <f t="shared" ref="B21:G21" si="4">SUM(B22:B24)+SUM(B26)+SUM(B28:B31)</f>
        <v>0</v>
      </c>
      <c r="C21" s="197">
        <f t="shared" si="4"/>
        <v>0</v>
      </c>
      <c r="D21" s="198">
        <f t="shared" si="4"/>
        <v>0</v>
      </c>
      <c r="E21" s="196">
        <f t="shared" si="4"/>
        <v>0</v>
      </c>
      <c r="F21" s="197">
        <f t="shared" si="4"/>
        <v>0</v>
      </c>
      <c r="G21" s="198">
        <f t="shared" si="4"/>
        <v>0</v>
      </c>
    </row>
    <row r="22" spans="1:7" x14ac:dyDescent="0.2">
      <c r="A22" s="186" t="s">
        <v>56</v>
      </c>
      <c r="B22" s="187"/>
      <c r="C22" s="188"/>
      <c r="D22" s="189">
        <f>B22+C22</f>
        <v>0</v>
      </c>
      <c r="E22" s="187"/>
      <c r="F22" s="188"/>
      <c r="G22" s="189">
        <f>E22+F22</f>
        <v>0</v>
      </c>
    </row>
    <row r="23" spans="1:7" x14ac:dyDescent="0.2">
      <c r="A23" s="186" t="s">
        <v>57</v>
      </c>
      <c r="B23" s="187"/>
      <c r="C23" s="188"/>
      <c r="D23" s="189">
        <f t="shared" ref="D23:D31" si="5">B23+C23</f>
        <v>0</v>
      </c>
      <c r="E23" s="187"/>
      <c r="F23" s="188"/>
      <c r="G23" s="189">
        <f t="shared" ref="G23:G31" si="6">E23+F23</f>
        <v>0</v>
      </c>
    </row>
    <row r="24" spans="1:7" x14ac:dyDescent="0.2">
      <c r="A24" s="186" t="s">
        <v>58</v>
      </c>
      <c r="B24" s="187"/>
      <c r="C24" s="188"/>
      <c r="D24" s="189">
        <f t="shared" si="5"/>
        <v>0</v>
      </c>
      <c r="E24" s="187"/>
      <c r="F24" s="188"/>
      <c r="G24" s="189">
        <f t="shared" si="6"/>
        <v>0</v>
      </c>
    </row>
    <row r="25" spans="1:7" x14ac:dyDescent="0.2">
      <c r="A25" s="193" t="s">
        <v>123</v>
      </c>
      <c r="B25" s="187"/>
      <c r="C25" s="188"/>
      <c r="D25" s="189">
        <f t="shared" si="5"/>
        <v>0</v>
      </c>
      <c r="E25" s="187"/>
      <c r="F25" s="188"/>
      <c r="G25" s="189">
        <f t="shared" si="6"/>
        <v>0</v>
      </c>
    </row>
    <row r="26" spans="1:7" x14ac:dyDescent="0.2">
      <c r="A26" s="186" t="s">
        <v>59</v>
      </c>
      <c r="B26" s="187"/>
      <c r="C26" s="188"/>
      <c r="D26" s="189">
        <f t="shared" si="5"/>
        <v>0</v>
      </c>
      <c r="E26" s="187"/>
      <c r="F26" s="188"/>
      <c r="G26" s="189">
        <f t="shared" si="6"/>
        <v>0</v>
      </c>
    </row>
    <row r="27" spans="1:7" x14ac:dyDescent="0.2">
      <c r="A27" s="193" t="s">
        <v>124</v>
      </c>
      <c r="B27" s="187"/>
      <c r="C27" s="188"/>
      <c r="D27" s="189">
        <f t="shared" si="5"/>
        <v>0</v>
      </c>
      <c r="E27" s="187"/>
      <c r="F27" s="188"/>
      <c r="G27" s="189">
        <f t="shared" si="6"/>
        <v>0</v>
      </c>
    </row>
    <row r="28" spans="1:7" x14ac:dyDescent="0.2">
      <c r="A28" s="186" t="s">
        <v>60</v>
      </c>
      <c r="B28" s="187"/>
      <c r="C28" s="188"/>
      <c r="D28" s="189">
        <f t="shared" si="5"/>
        <v>0</v>
      </c>
      <c r="E28" s="187"/>
      <c r="F28" s="188"/>
      <c r="G28" s="189">
        <f t="shared" si="6"/>
        <v>0</v>
      </c>
    </row>
    <row r="29" spans="1:7" x14ac:dyDescent="0.2">
      <c r="A29" s="186" t="s">
        <v>61</v>
      </c>
      <c r="B29" s="187"/>
      <c r="C29" s="188"/>
      <c r="D29" s="189">
        <f t="shared" si="5"/>
        <v>0</v>
      </c>
      <c r="E29" s="187"/>
      <c r="F29" s="188"/>
      <c r="G29" s="189">
        <f t="shared" si="6"/>
        <v>0</v>
      </c>
    </row>
    <row r="30" spans="1:7" x14ac:dyDescent="0.2">
      <c r="A30" s="186" t="s">
        <v>62</v>
      </c>
      <c r="B30" s="187"/>
      <c r="C30" s="188"/>
      <c r="D30" s="189">
        <f t="shared" si="5"/>
        <v>0</v>
      </c>
      <c r="E30" s="187"/>
      <c r="F30" s="188"/>
      <c r="G30" s="189">
        <f t="shared" si="6"/>
        <v>0</v>
      </c>
    </row>
    <row r="31" spans="1:7" x14ac:dyDescent="0.2">
      <c r="A31" s="186" t="s">
        <v>63</v>
      </c>
      <c r="B31" s="187"/>
      <c r="C31" s="188"/>
      <c r="D31" s="189">
        <f t="shared" si="5"/>
        <v>0</v>
      </c>
      <c r="E31" s="187"/>
      <c r="F31" s="188"/>
      <c r="G31" s="189">
        <f t="shared" si="6"/>
        <v>0</v>
      </c>
    </row>
    <row r="32" spans="1:7" x14ac:dyDescent="0.2">
      <c r="A32" s="186"/>
      <c r="B32" s="187"/>
      <c r="C32" s="194"/>
      <c r="D32" s="189"/>
      <c r="E32" s="187"/>
      <c r="F32" s="194"/>
      <c r="G32" s="189"/>
    </row>
    <row r="33" spans="1:7" x14ac:dyDescent="0.2">
      <c r="A33" s="195" t="s">
        <v>31</v>
      </c>
      <c r="B33" s="196">
        <f t="shared" ref="B33:G33" si="7">B11-B21</f>
        <v>0</v>
      </c>
      <c r="C33" s="197">
        <f t="shared" si="7"/>
        <v>0</v>
      </c>
      <c r="D33" s="198">
        <f t="shared" si="7"/>
        <v>0</v>
      </c>
      <c r="E33" s="196">
        <f t="shared" si="7"/>
        <v>0</v>
      </c>
      <c r="F33" s="197">
        <f t="shared" si="7"/>
        <v>0</v>
      </c>
      <c r="G33" s="198">
        <f t="shared" si="7"/>
        <v>0</v>
      </c>
    </row>
    <row r="34" spans="1:7" x14ac:dyDescent="0.2">
      <c r="A34" s="193" t="s">
        <v>125</v>
      </c>
      <c r="B34" s="199">
        <f t="shared" ref="B34:G34" si="8">B33-B35</f>
        <v>0</v>
      </c>
      <c r="C34" s="200">
        <f t="shared" si="8"/>
        <v>0</v>
      </c>
      <c r="D34" s="191">
        <f t="shared" si="8"/>
        <v>0</v>
      </c>
      <c r="E34" s="199">
        <f t="shared" si="8"/>
        <v>0</v>
      </c>
      <c r="F34" s="200">
        <f t="shared" si="8"/>
        <v>0</v>
      </c>
      <c r="G34" s="192">
        <f t="shared" si="8"/>
        <v>0</v>
      </c>
    </row>
    <row r="35" spans="1:7" x14ac:dyDescent="0.2">
      <c r="A35" s="186" t="s">
        <v>36</v>
      </c>
      <c r="B35" s="187"/>
      <c r="C35" s="194"/>
      <c r="D35" s="189"/>
      <c r="E35" s="187"/>
      <c r="F35" s="194"/>
      <c r="G35" s="189"/>
    </row>
    <row r="36" spans="1:7" x14ac:dyDescent="0.2">
      <c r="A36" s="186" t="s">
        <v>96</v>
      </c>
      <c r="B36" s="201">
        <f>IF(B21=0,0,B12/B21*100)</f>
        <v>0</v>
      </c>
      <c r="C36" s="202"/>
      <c r="D36" s="203">
        <f>IF(D21=0,0,D12/D21*100)</f>
        <v>0</v>
      </c>
      <c r="E36" s="201">
        <f>IF(E21=0,0,E12/E21*100)</f>
        <v>0</v>
      </c>
      <c r="F36" s="202"/>
      <c r="G36" s="203">
        <f>IF(G21=0,0,G12/G21*100)</f>
        <v>0</v>
      </c>
    </row>
    <row r="37" spans="1:7" ht="25.5" x14ac:dyDescent="0.2">
      <c r="A37" s="204" t="s">
        <v>95</v>
      </c>
      <c r="B37" s="205">
        <f>IF(B21=0,0,B12/(B21-B39)*100)</f>
        <v>0</v>
      </c>
      <c r="C37" s="206"/>
      <c r="D37" s="207">
        <f>IF(D21=0,0,D12/(D21-D39)*100)</f>
        <v>0</v>
      </c>
      <c r="E37" s="205">
        <f>IF(E21=0,0,E12/(E21-E39)*100)</f>
        <v>0</v>
      </c>
      <c r="F37" s="206"/>
      <c r="G37" s="207">
        <f>IF(G21=0,0,G12/(G21-G39)*100)</f>
        <v>0</v>
      </c>
    </row>
    <row r="38" spans="1:7" ht="25.5" x14ac:dyDescent="0.2">
      <c r="A38" s="204" t="s">
        <v>32</v>
      </c>
      <c r="B38" s="208">
        <f>IF(B21=0,0,B12/(B21-B29)*100)</f>
        <v>0</v>
      </c>
      <c r="C38" s="209"/>
      <c r="D38" s="210">
        <f>IF(D21=0,0,D12/(D21-D29)*100)</f>
        <v>0</v>
      </c>
      <c r="E38" s="208">
        <f>IF(E21=0,0,E12/(E21-E29)*100)</f>
        <v>0</v>
      </c>
      <c r="F38" s="209"/>
      <c r="G38" s="210">
        <f>IF(G21=0,0,G12/(G21-G29)*100)</f>
        <v>0</v>
      </c>
    </row>
    <row r="39" spans="1:7" x14ac:dyDescent="0.2">
      <c r="A39" s="204" t="s">
        <v>76</v>
      </c>
      <c r="B39" s="211"/>
      <c r="C39" s="212"/>
      <c r="D39" s="213">
        <f>B39+C39</f>
        <v>0</v>
      </c>
      <c r="E39" s="211"/>
      <c r="F39" s="212"/>
      <c r="G39" s="213">
        <f>E39+F39</f>
        <v>0</v>
      </c>
    </row>
    <row r="40" spans="1:7" x14ac:dyDescent="0.2">
      <c r="A40" s="195" t="s">
        <v>45</v>
      </c>
      <c r="B40" s="214"/>
      <c r="C40" s="215"/>
      <c r="D40" s="213">
        <f>B40+C40</f>
        <v>0</v>
      </c>
      <c r="E40" s="214"/>
      <c r="F40" s="215"/>
      <c r="G40" s="213">
        <f>E40+F40</f>
        <v>0</v>
      </c>
    </row>
    <row r="41" spans="1:7" x14ac:dyDescent="0.2">
      <c r="A41" s="195" t="s">
        <v>46</v>
      </c>
      <c r="B41" s="214"/>
      <c r="C41" s="215"/>
      <c r="D41" s="213">
        <f>B41+C41</f>
        <v>0</v>
      </c>
      <c r="E41" s="214"/>
      <c r="F41" s="215"/>
      <c r="G41" s="213">
        <f>E41+F41</f>
        <v>0</v>
      </c>
    </row>
    <row r="42" spans="1:7" x14ac:dyDescent="0.2">
      <c r="A42" s="186" t="s">
        <v>28</v>
      </c>
      <c r="B42" s="216"/>
      <c r="C42" s="217"/>
      <c r="D42" s="218">
        <f>B42+C42</f>
        <v>0</v>
      </c>
      <c r="E42" s="216"/>
      <c r="F42" s="217"/>
      <c r="G42" s="218">
        <f>E42+F42</f>
        <v>0</v>
      </c>
    </row>
    <row r="43" spans="1:7" ht="13.5" thickBot="1" x14ac:dyDescent="0.25">
      <c r="A43" s="219" t="s">
        <v>75</v>
      </c>
      <c r="B43" s="220">
        <f>IF(B42=0,0,((B27)/B42)/12*1000)</f>
        <v>0</v>
      </c>
      <c r="C43" s="221"/>
      <c r="D43" s="222">
        <f>IF(D42=0,0,((D27)/D42)/12*1000)</f>
        <v>0</v>
      </c>
      <c r="E43" s="220">
        <f>IF(E42=0,0,((E27)/E42)/12*1000)</f>
        <v>0</v>
      </c>
      <c r="F43" s="221"/>
      <c r="G43" s="222">
        <f>IF(G42=0,0,((G27)/G42)/12*1000)</f>
        <v>0</v>
      </c>
    </row>
    <row r="44" spans="1:7" x14ac:dyDescent="0.2">
      <c r="A44" s="174"/>
      <c r="B44" s="174"/>
      <c r="C44" s="174"/>
      <c r="D44" s="174"/>
    </row>
    <row r="45" spans="1:7" x14ac:dyDescent="0.2">
      <c r="A45" s="177" t="s">
        <v>3</v>
      </c>
      <c r="B45" s="174"/>
      <c r="C45" s="174"/>
      <c r="D45" s="174"/>
    </row>
    <row r="46" spans="1:7" x14ac:dyDescent="0.2">
      <c r="A46" s="174"/>
      <c r="B46" s="174"/>
      <c r="C46" s="174"/>
      <c r="D46" s="174"/>
    </row>
    <row r="47" spans="1:7" s="174" customFormat="1" ht="13.5" customHeight="1" x14ac:dyDescent="0.35">
      <c r="A47" s="174" t="s">
        <v>49</v>
      </c>
      <c r="D47" s="174" t="s">
        <v>50</v>
      </c>
      <c r="E47" s="223"/>
    </row>
    <row r="48" spans="1:7" x14ac:dyDescent="0.2">
      <c r="A48" s="174"/>
      <c r="B48" s="174"/>
      <c r="C48" s="174"/>
      <c r="D48" s="174"/>
    </row>
    <row r="49" spans="1:4" ht="11.25" customHeight="1" x14ac:dyDescent="0.2">
      <c r="A49" s="282"/>
      <c r="B49" s="174"/>
      <c r="C49" s="174"/>
      <c r="D49" s="174"/>
    </row>
    <row r="50" spans="1:4" x14ac:dyDescent="0.2">
      <c r="A50" s="174"/>
      <c r="B50" s="174"/>
      <c r="C50" s="174"/>
      <c r="D50" s="174"/>
    </row>
    <row r="51" spans="1:4" x14ac:dyDescent="0.2">
      <c r="A51" s="174"/>
      <c r="B51" s="174"/>
      <c r="C51" s="174"/>
      <c r="D51" s="174"/>
    </row>
    <row r="52" spans="1:4" x14ac:dyDescent="0.2">
      <c r="B52" s="174"/>
      <c r="C52" s="174"/>
      <c r="D52" s="174"/>
    </row>
  </sheetData>
  <sheetProtection algorithmName="SHA-512" hashValue="SESm3tLEO9lMNenviqX7V291VTI3lwHD9NIEYIMO7pNX57uwjz0VPOv+944mjgbB2By659oeQ0tcN7M8zP5z0w==" saltValue="WM8Xi+rfZrlNg2JtVsXZUA==" spinCount="100000" sheet="1" selectLockedCells="1"/>
  <customSheetViews>
    <customSheetView guid="{53EB53BB-0518-45EF-8A7F-67D72C708B59}" zeroValues="0" showRuler="0" topLeftCell="B1">
      <selection activeCell="A4" sqref="A4"/>
      <pageMargins left="0.78740157480314965" right="0.78740157480314965" top="0.55118110236220474" bottom="0.19685039370078741" header="0.31496062992125984" footer="0.27559055118110237"/>
      <printOptions horizontalCentered="1"/>
      <pageSetup paperSize="9" scale="80" orientation="landscape" horizontalDpi="4294967294" r:id="rId1"/>
      <headerFooter alignWithMargins="0">
        <oddHeader>&amp;R&amp;"Times New Roman CE,tučné"&amp;16Vzor č. 5</oddHeader>
      </headerFooter>
    </customSheetView>
  </customSheetViews>
  <mergeCells count="4">
    <mergeCell ref="B9:D9"/>
    <mergeCell ref="E9:G9"/>
    <mergeCell ref="A3:G3"/>
    <mergeCell ref="A9:A10"/>
  </mergeCells>
  <phoneticPr fontId="0" type="noConversion"/>
  <printOptions horizontalCentered="1"/>
  <pageMargins left="0.78740157480314965" right="0.78740157480314965" top="0.55118110236220474" bottom="0.19685039370078741" header="0.31496062992125984" footer="0.27559055118110237"/>
  <pageSetup paperSize="9" scale="77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1"/>
  <sheetViews>
    <sheetView showZeros="0" view="pageBreakPreview" zoomScaleNormal="100" zoomScaleSheetLayoutView="100" workbookViewId="0"/>
  </sheetViews>
  <sheetFormatPr defaultRowHeight="12.75" x14ac:dyDescent="0.2"/>
  <cols>
    <col min="1" max="1" width="87.7109375" style="174" customWidth="1"/>
    <col min="2" max="4" width="22.28515625" style="174" customWidth="1"/>
    <col min="5" max="6" width="17.140625" style="174" customWidth="1"/>
    <col min="7" max="16384" width="9.140625" style="174"/>
  </cols>
  <sheetData>
    <row r="1" spans="1:6" ht="15.75" x14ac:dyDescent="0.25">
      <c r="A1" s="283"/>
    </row>
    <row r="3" spans="1:6" ht="21" x14ac:dyDescent="0.35">
      <c r="A3" s="290" t="s">
        <v>127</v>
      </c>
      <c r="B3" s="290"/>
      <c r="C3" s="290"/>
      <c r="D3" s="290"/>
      <c r="E3" s="290"/>
      <c r="F3" s="290"/>
    </row>
    <row r="4" spans="1:6" ht="21" x14ac:dyDescent="0.35">
      <c r="A4" s="54"/>
      <c r="B4" s="225"/>
      <c r="C4" s="225"/>
      <c r="D4" s="225"/>
      <c r="E4" s="225"/>
      <c r="F4" s="225"/>
    </row>
    <row r="5" spans="1:6" ht="21.75" customHeight="1" x14ac:dyDescent="0.3">
      <c r="A5" s="53" t="s">
        <v>0</v>
      </c>
    </row>
    <row r="6" spans="1:6" ht="11.25" customHeight="1" x14ac:dyDescent="0.25">
      <c r="A6" s="3"/>
    </row>
    <row r="7" spans="1:6" ht="12.75" customHeight="1" x14ac:dyDescent="0.25">
      <c r="A7" s="3"/>
    </row>
    <row r="8" spans="1:6" ht="18.75" x14ac:dyDescent="0.3">
      <c r="A8" s="53" t="s">
        <v>1</v>
      </c>
    </row>
    <row r="9" spans="1:6" ht="19.5" customHeight="1" thickBot="1" x14ac:dyDescent="0.3">
      <c r="F9" s="61" t="s">
        <v>2</v>
      </c>
    </row>
    <row r="10" spans="1:6" ht="15.75" x14ac:dyDescent="0.25">
      <c r="A10" s="4"/>
      <c r="B10" s="63" t="s">
        <v>73</v>
      </c>
      <c r="C10" s="226" t="s">
        <v>70</v>
      </c>
      <c r="D10" s="5" t="s">
        <v>22</v>
      </c>
      <c r="E10" s="62" t="s">
        <v>91</v>
      </c>
      <c r="F10" s="227" t="s">
        <v>92</v>
      </c>
    </row>
    <row r="11" spans="1:6" ht="16.5" thickBot="1" x14ac:dyDescent="0.3">
      <c r="A11" s="7"/>
      <c r="B11" s="67" t="s">
        <v>74</v>
      </c>
      <c r="C11" s="65" t="s">
        <v>26</v>
      </c>
      <c r="D11" s="8" t="s">
        <v>26</v>
      </c>
      <c r="E11" s="13" t="s">
        <v>21</v>
      </c>
      <c r="F11" s="14" t="s">
        <v>21</v>
      </c>
    </row>
    <row r="12" spans="1:6" ht="15.75" x14ac:dyDescent="0.2">
      <c r="A12" s="15" t="s">
        <v>29</v>
      </c>
      <c r="B12" s="69">
        <f>B13+B14+B20</f>
        <v>0</v>
      </c>
      <c r="C12" s="70">
        <f>C13+C14+C20</f>
        <v>0</v>
      </c>
      <c r="D12" s="16">
        <f>D13+D14+D20</f>
        <v>0</v>
      </c>
      <c r="E12" s="228">
        <f>IF(B12=0,0,D12/B12*100)</f>
        <v>0</v>
      </c>
      <c r="F12" s="229">
        <f>IF(C12=0,0,D12/C12*100)</f>
        <v>0</v>
      </c>
    </row>
    <row r="13" spans="1:6" ht="15.75" x14ac:dyDescent="0.2">
      <c r="A13" s="24" t="s">
        <v>51</v>
      </c>
      <c r="B13" s="27"/>
      <c r="C13" s="73"/>
      <c r="D13" s="25"/>
      <c r="E13" s="74">
        <f>IF(B13=0,0,D13/B13*100)</f>
        <v>0</v>
      </c>
      <c r="F13" s="75">
        <f>IF(C13=0,0,D13/C13*100)</f>
        <v>0</v>
      </c>
    </row>
    <row r="14" spans="1:6" ht="15.75" x14ac:dyDescent="0.2">
      <c r="A14" s="24" t="s">
        <v>53</v>
      </c>
      <c r="B14" s="285">
        <f>SUM(B15:B19)</f>
        <v>0</v>
      </c>
      <c r="C14" s="286">
        <f>SUM(C15:C19)</f>
        <v>0</v>
      </c>
      <c r="D14" s="287">
        <f>SUM(D15:D19)</f>
        <v>0</v>
      </c>
      <c r="E14" s="288">
        <f>IF(B14=0,0,D14/B14*100)</f>
        <v>0</v>
      </c>
      <c r="F14" s="289">
        <f t="shared" ref="F14:F43" si="0">IF(C14=0,0,D14/C14*100)</f>
        <v>0</v>
      </c>
    </row>
    <row r="15" spans="1:6" ht="15.75" x14ac:dyDescent="0.2">
      <c r="A15" s="36" t="s">
        <v>115</v>
      </c>
      <c r="B15" s="27"/>
      <c r="C15" s="73"/>
      <c r="D15" s="25"/>
      <c r="E15" s="74">
        <f t="shared" ref="E15:E43" si="1">IF(B15=0,0,D15/B15*100)</f>
        <v>0</v>
      </c>
      <c r="F15" s="75">
        <f t="shared" si="0"/>
        <v>0</v>
      </c>
    </row>
    <row r="16" spans="1:6" ht="15.75" x14ac:dyDescent="0.2">
      <c r="A16" s="24" t="s">
        <v>54</v>
      </c>
      <c r="B16" s="27"/>
      <c r="C16" s="73"/>
      <c r="D16" s="25"/>
      <c r="E16" s="74">
        <f t="shared" si="1"/>
        <v>0</v>
      </c>
      <c r="F16" s="75">
        <f>IF(C16=0,0,D16/C16*100)</f>
        <v>0</v>
      </c>
    </row>
    <row r="17" spans="1:6" ht="15.75" x14ac:dyDescent="0.2">
      <c r="A17" s="24" t="s">
        <v>55</v>
      </c>
      <c r="B17" s="27"/>
      <c r="C17" s="230"/>
      <c r="D17" s="25"/>
      <c r="E17" s="74">
        <f t="shared" si="1"/>
        <v>0</v>
      </c>
      <c r="F17" s="75">
        <f t="shared" si="0"/>
        <v>0</v>
      </c>
    </row>
    <row r="18" spans="1:6" ht="15.75" x14ac:dyDescent="0.2">
      <c r="A18" s="24" t="s">
        <v>64</v>
      </c>
      <c r="B18" s="27"/>
      <c r="C18" s="230"/>
      <c r="D18" s="25"/>
      <c r="E18" s="74">
        <f t="shared" si="1"/>
        <v>0</v>
      </c>
      <c r="F18" s="75">
        <f t="shared" si="0"/>
        <v>0</v>
      </c>
    </row>
    <row r="19" spans="1:6" ht="15.75" x14ac:dyDescent="0.2">
      <c r="A19" s="24" t="s">
        <v>85</v>
      </c>
      <c r="B19" s="27"/>
      <c r="C19" s="230"/>
      <c r="D19" s="25"/>
      <c r="E19" s="74">
        <f>IF(B19=0,0,D19/B19*100)</f>
        <v>0</v>
      </c>
      <c r="F19" s="75">
        <f>IF(C19=0,0,D19/C19*100)</f>
        <v>0</v>
      </c>
    </row>
    <row r="20" spans="1:6" ht="15.75" x14ac:dyDescent="0.2">
      <c r="A20" s="24" t="s">
        <v>52</v>
      </c>
      <c r="B20" s="27"/>
      <c r="C20" s="230"/>
      <c r="D20" s="25"/>
      <c r="E20" s="74">
        <f>IF(B20=0,0,D20/B20*100)</f>
        <v>0</v>
      </c>
      <c r="F20" s="75">
        <f>IF(C20=0,0,D20/C20*100)</f>
        <v>0</v>
      </c>
    </row>
    <row r="21" spans="1:6" ht="15.75" x14ac:dyDescent="0.2">
      <c r="A21" s="24"/>
      <c r="B21" s="27"/>
      <c r="C21" s="230"/>
      <c r="D21" s="25"/>
      <c r="E21" s="74"/>
      <c r="F21" s="75"/>
    </row>
    <row r="22" spans="1:6" ht="15.75" x14ac:dyDescent="0.2">
      <c r="A22" s="37" t="s">
        <v>30</v>
      </c>
      <c r="B22" s="39">
        <f>SUM(B23:B25)+SUM(B27)+SUM(B29:B32)</f>
        <v>0</v>
      </c>
      <c r="C22" s="231">
        <f>SUM(C23:C25)+SUM(C27)+SUM(C29:C32)</f>
        <v>0</v>
      </c>
      <c r="D22" s="38">
        <f>SUM(D23:D25)+SUM(D27)+SUM(D29:D32)</f>
        <v>0</v>
      </c>
      <c r="E22" s="71">
        <f t="shared" si="1"/>
        <v>0</v>
      </c>
      <c r="F22" s="72">
        <f t="shared" si="0"/>
        <v>0</v>
      </c>
    </row>
    <row r="23" spans="1:6" ht="15.75" x14ac:dyDescent="0.2">
      <c r="A23" s="24" t="s">
        <v>56</v>
      </c>
      <c r="B23" s="27"/>
      <c r="C23" s="73"/>
      <c r="D23" s="25"/>
      <c r="E23" s="74">
        <f t="shared" si="1"/>
        <v>0</v>
      </c>
      <c r="F23" s="75">
        <f t="shared" si="0"/>
        <v>0</v>
      </c>
    </row>
    <row r="24" spans="1:6" ht="15.75" x14ac:dyDescent="0.2">
      <c r="A24" s="24" t="s">
        <v>57</v>
      </c>
      <c r="B24" s="27"/>
      <c r="C24" s="73"/>
      <c r="D24" s="25"/>
      <c r="E24" s="74">
        <f t="shared" si="1"/>
        <v>0</v>
      </c>
      <c r="F24" s="75">
        <f t="shared" si="0"/>
        <v>0</v>
      </c>
    </row>
    <row r="25" spans="1:6" ht="15.75" x14ac:dyDescent="0.2">
      <c r="A25" s="24" t="s">
        <v>58</v>
      </c>
      <c r="B25" s="27"/>
      <c r="C25" s="73"/>
      <c r="D25" s="25"/>
      <c r="E25" s="74">
        <f t="shared" si="1"/>
        <v>0</v>
      </c>
      <c r="F25" s="75">
        <f t="shared" si="0"/>
        <v>0</v>
      </c>
    </row>
    <row r="26" spans="1:6" ht="15.75" x14ac:dyDescent="0.2">
      <c r="A26" s="36" t="s">
        <v>118</v>
      </c>
      <c r="B26" s="27"/>
      <c r="C26" s="73"/>
      <c r="D26" s="25"/>
      <c r="E26" s="74">
        <f t="shared" si="1"/>
        <v>0</v>
      </c>
      <c r="F26" s="75">
        <f t="shared" si="0"/>
        <v>0</v>
      </c>
    </row>
    <row r="27" spans="1:6" ht="15.75" x14ac:dyDescent="0.2">
      <c r="A27" s="24" t="s">
        <v>59</v>
      </c>
      <c r="B27" s="27"/>
      <c r="C27" s="73"/>
      <c r="D27" s="25"/>
      <c r="E27" s="74">
        <f t="shared" si="1"/>
        <v>0</v>
      </c>
      <c r="F27" s="75">
        <f t="shared" si="0"/>
        <v>0</v>
      </c>
    </row>
    <row r="28" spans="1:6" ht="15.75" x14ac:dyDescent="0.2">
      <c r="A28" s="36" t="s">
        <v>119</v>
      </c>
      <c r="B28" s="27"/>
      <c r="C28" s="73"/>
      <c r="D28" s="25"/>
      <c r="E28" s="74">
        <f t="shared" si="1"/>
        <v>0</v>
      </c>
      <c r="F28" s="75">
        <f t="shared" si="0"/>
        <v>0</v>
      </c>
    </row>
    <row r="29" spans="1:6" ht="15.75" x14ac:dyDescent="0.2">
      <c r="A29" s="24" t="s">
        <v>60</v>
      </c>
      <c r="B29" s="27"/>
      <c r="C29" s="73"/>
      <c r="D29" s="25"/>
      <c r="E29" s="74">
        <f t="shared" si="1"/>
        <v>0</v>
      </c>
      <c r="F29" s="75">
        <f t="shared" si="0"/>
        <v>0</v>
      </c>
    </row>
    <row r="30" spans="1:6" ht="15.75" x14ac:dyDescent="0.2">
      <c r="A30" s="24" t="s">
        <v>61</v>
      </c>
      <c r="B30" s="27"/>
      <c r="C30" s="73"/>
      <c r="D30" s="25"/>
      <c r="E30" s="74">
        <f t="shared" si="1"/>
        <v>0</v>
      </c>
      <c r="F30" s="75">
        <f t="shared" si="0"/>
        <v>0</v>
      </c>
    </row>
    <row r="31" spans="1:6" ht="15.75" x14ac:dyDescent="0.2">
      <c r="A31" s="24" t="s">
        <v>62</v>
      </c>
      <c r="B31" s="27"/>
      <c r="C31" s="73"/>
      <c r="D31" s="25"/>
      <c r="E31" s="74">
        <f t="shared" si="1"/>
        <v>0</v>
      </c>
      <c r="F31" s="75">
        <f t="shared" si="0"/>
        <v>0</v>
      </c>
    </row>
    <row r="32" spans="1:6" ht="15.75" x14ac:dyDescent="0.2">
      <c r="A32" s="24" t="s">
        <v>63</v>
      </c>
      <c r="B32" s="27"/>
      <c r="C32" s="73"/>
      <c r="D32" s="25"/>
      <c r="E32" s="74">
        <f t="shared" si="1"/>
        <v>0</v>
      </c>
      <c r="F32" s="75">
        <f t="shared" si="0"/>
        <v>0</v>
      </c>
    </row>
    <row r="33" spans="1:6" ht="15.75" x14ac:dyDescent="0.2">
      <c r="A33" s="24"/>
      <c r="B33" s="27"/>
      <c r="C33" s="230"/>
      <c r="D33" s="25"/>
      <c r="E33" s="74"/>
      <c r="F33" s="75"/>
    </row>
    <row r="34" spans="1:6" ht="15.75" x14ac:dyDescent="0.2">
      <c r="A34" s="37" t="s">
        <v>31</v>
      </c>
      <c r="B34" s="39">
        <f>B12-B22</f>
        <v>0</v>
      </c>
      <c r="C34" s="231">
        <f>C12-C22</f>
        <v>0</v>
      </c>
      <c r="D34" s="38">
        <f>D12-D22</f>
        <v>0</v>
      </c>
      <c r="E34" s="71">
        <f t="shared" ref="E34:E41" si="2">IF(B34=0,0,D34/B34*100)</f>
        <v>0</v>
      </c>
      <c r="F34" s="72">
        <f t="shared" ref="F34:F41" si="3">IF(C34=0,0,D34/C34*100)</f>
        <v>0</v>
      </c>
    </row>
    <row r="35" spans="1:6" ht="15.75" x14ac:dyDescent="0.2">
      <c r="A35" s="36" t="s">
        <v>116</v>
      </c>
      <c r="B35" s="34">
        <f>B34-B36</f>
        <v>0</v>
      </c>
      <c r="C35" s="76">
        <f>C34-C36</f>
        <v>0</v>
      </c>
      <c r="D35" s="32">
        <f>D34-D36</f>
        <v>0</v>
      </c>
      <c r="E35" s="74">
        <f t="shared" si="2"/>
        <v>0</v>
      </c>
      <c r="F35" s="75">
        <f t="shared" si="3"/>
        <v>0</v>
      </c>
    </row>
    <row r="36" spans="1:6" ht="15.75" x14ac:dyDescent="0.2">
      <c r="A36" s="24" t="s">
        <v>35</v>
      </c>
      <c r="B36" s="27"/>
      <c r="C36" s="230"/>
      <c r="D36" s="25"/>
      <c r="E36" s="74">
        <f t="shared" si="2"/>
        <v>0</v>
      </c>
      <c r="F36" s="75">
        <f t="shared" si="3"/>
        <v>0</v>
      </c>
    </row>
    <row r="37" spans="1:6" ht="15.75" x14ac:dyDescent="0.25">
      <c r="A37" s="24" t="s">
        <v>96</v>
      </c>
      <c r="B37" s="87">
        <f>IF(B22=0,0,B13/B22*100)</f>
        <v>0</v>
      </c>
      <c r="C37" s="93">
        <f>IF(C22=0,0,C13/C22*100)</f>
        <v>0</v>
      </c>
      <c r="D37" s="232">
        <f>IF(D22=0,0,D13/D22*100)</f>
        <v>0</v>
      </c>
      <c r="E37" s="74">
        <f t="shared" si="2"/>
        <v>0</v>
      </c>
      <c r="F37" s="75">
        <f t="shared" si="3"/>
        <v>0</v>
      </c>
    </row>
    <row r="38" spans="1:6" ht="38.25" customHeight="1" x14ac:dyDescent="0.25">
      <c r="A38" s="85" t="s">
        <v>95</v>
      </c>
      <c r="B38" s="86">
        <f>IF(B22=0,0,B13/(B22-B40)*100)</f>
        <v>0</v>
      </c>
      <c r="C38" s="88">
        <f>IF(C22=0,0,C13/(C22-C40)*100)</f>
        <v>0</v>
      </c>
      <c r="D38" s="89">
        <f>IF(D22=0,0,D13/(D22-D40)*100)</f>
        <v>0</v>
      </c>
      <c r="E38" s="74">
        <f t="shared" si="2"/>
        <v>0</v>
      </c>
      <c r="F38" s="75">
        <f t="shared" si="3"/>
        <v>0</v>
      </c>
    </row>
    <row r="39" spans="1:6" ht="38.25" customHeight="1" x14ac:dyDescent="0.25">
      <c r="A39" s="85" t="s">
        <v>32</v>
      </c>
      <c r="B39" s="87">
        <f>IF(B22=0,0,B13/(B22-B30)*100)</f>
        <v>0</v>
      </c>
      <c r="C39" s="93">
        <f>IF(C22=0,0,C13/(C22-C30)*100)</f>
        <v>0</v>
      </c>
      <c r="D39" s="94">
        <f>IF(D22=0,0,D13/(D22-D30)*100)</f>
        <v>0</v>
      </c>
      <c r="E39" s="74">
        <f t="shared" si="2"/>
        <v>0</v>
      </c>
      <c r="F39" s="75">
        <f t="shared" si="3"/>
        <v>0</v>
      </c>
    </row>
    <row r="40" spans="1:6" ht="15.75" x14ac:dyDescent="0.25">
      <c r="A40" s="85" t="s">
        <v>76</v>
      </c>
      <c r="B40" s="233"/>
      <c r="C40" s="234"/>
      <c r="D40" s="235"/>
      <c r="E40" s="74">
        <f t="shared" si="2"/>
        <v>0</v>
      </c>
      <c r="F40" s="75">
        <f t="shared" si="3"/>
        <v>0</v>
      </c>
    </row>
    <row r="41" spans="1:6" ht="15.75" x14ac:dyDescent="0.2">
      <c r="A41" s="37" t="s">
        <v>47</v>
      </c>
      <c r="B41" s="236"/>
      <c r="C41" s="237"/>
      <c r="D41" s="104"/>
      <c r="E41" s="71">
        <f t="shared" si="2"/>
        <v>0</v>
      </c>
      <c r="F41" s="72">
        <f t="shared" si="3"/>
        <v>0</v>
      </c>
    </row>
    <row r="42" spans="1:6" ht="15.75" x14ac:dyDescent="0.2">
      <c r="A42" s="37" t="s">
        <v>46</v>
      </c>
      <c r="B42" s="236"/>
      <c r="C42" s="237"/>
      <c r="D42" s="104"/>
      <c r="E42" s="71">
        <f t="shared" si="1"/>
        <v>0</v>
      </c>
      <c r="F42" s="72">
        <f t="shared" si="0"/>
        <v>0</v>
      </c>
    </row>
    <row r="43" spans="1:6" ht="15.75" x14ac:dyDescent="0.2">
      <c r="A43" s="24" t="s">
        <v>28</v>
      </c>
      <c r="B43" s="106"/>
      <c r="C43" s="108"/>
      <c r="D43" s="109"/>
      <c r="E43" s="74">
        <f t="shared" si="1"/>
        <v>0</v>
      </c>
      <c r="F43" s="75">
        <f t="shared" si="0"/>
        <v>0</v>
      </c>
    </row>
    <row r="44" spans="1:6" ht="19.5" customHeight="1" thickBot="1" x14ac:dyDescent="0.25">
      <c r="A44" s="45" t="s">
        <v>75</v>
      </c>
      <c r="B44" s="47">
        <f>IF(B43=0,0,((B28)/B43)/12*1000)</f>
        <v>0</v>
      </c>
      <c r="C44" s="110">
        <f>IF(C43=0,0,((C28)/C43)/12*1000)</f>
        <v>0</v>
      </c>
      <c r="D44" s="238">
        <f>IF(D43=0,0,((D28)/D43)/12*1000)</f>
        <v>0</v>
      </c>
      <c r="E44" s="111">
        <f>IF(B44=0,0,D44/B44*100)</f>
        <v>0</v>
      </c>
      <c r="F44" s="112">
        <f>IF(C44=0,0,D44/C44*100)</f>
        <v>0</v>
      </c>
    </row>
    <row r="45" spans="1:6" ht="18.75" customHeight="1" x14ac:dyDescent="0.25">
      <c r="A45" s="1"/>
      <c r="B45" s="1"/>
      <c r="C45" s="1"/>
      <c r="D45" s="1"/>
      <c r="E45" s="1"/>
      <c r="F45" s="1"/>
    </row>
    <row r="46" spans="1:6" ht="15.75" x14ac:dyDescent="0.25">
      <c r="A46" s="3" t="s">
        <v>3</v>
      </c>
      <c r="B46" s="1"/>
      <c r="C46" s="1"/>
      <c r="D46" s="1"/>
      <c r="E46" s="1"/>
      <c r="F46" s="1"/>
    </row>
    <row r="47" spans="1:6" ht="19.5" customHeight="1" x14ac:dyDescent="0.25">
      <c r="A47" s="1"/>
      <c r="B47" s="1"/>
      <c r="C47" s="1"/>
      <c r="D47" s="1"/>
      <c r="E47" s="1"/>
      <c r="F47" s="1"/>
    </row>
    <row r="48" spans="1:6" ht="15.75" x14ac:dyDescent="0.25">
      <c r="A48" s="1" t="s">
        <v>49</v>
      </c>
      <c r="B48" s="1"/>
      <c r="C48" s="1"/>
      <c r="D48" s="1" t="s">
        <v>50</v>
      </c>
      <c r="E48" s="1"/>
      <c r="F48" s="1"/>
    </row>
    <row r="49" spans="1:6" ht="20.25" customHeight="1" x14ac:dyDescent="0.25">
      <c r="A49" s="1"/>
      <c r="B49" s="1"/>
      <c r="C49" s="1"/>
      <c r="D49" s="1"/>
      <c r="E49" s="1"/>
      <c r="F49" s="1"/>
    </row>
    <row r="50" spans="1:6" ht="15.75" x14ac:dyDescent="0.25">
      <c r="A50" s="280"/>
      <c r="B50" s="1"/>
      <c r="C50" s="1"/>
      <c r="D50" s="1"/>
      <c r="E50" s="1"/>
      <c r="F50" s="1"/>
    </row>
    <row r="51" spans="1:6" ht="15.75" x14ac:dyDescent="0.25">
      <c r="A51" s="1"/>
      <c r="B51" s="1"/>
      <c r="C51" s="1"/>
      <c r="D51" s="1"/>
      <c r="E51" s="1"/>
      <c r="F51" s="1"/>
    </row>
  </sheetData>
  <sheetProtection algorithmName="SHA-512" hashValue="g7Xmbpz6L2PcN/4GO8PEA1J9me2bIBubnCtfY+95f83sCb95LjrOjIIcVNQ2snZElNqmpa69KykD4cNdwKgSkQ==" saltValue="mRjfh2hNdNMIhc8vQP5EyQ==" spinCount="100000" sheet="1" selectLockedCells="1"/>
  <mergeCells count="1">
    <mergeCell ref="A3:F3"/>
  </mergeCells>
  <phoneticPr fontId="0" type="noConversion"/>
  <pageMargins left="0.78740157480314965" right="0.70866141732283472" top="0.62992125984251968" bottom="0.39370078740157483" header="0.35433070866141736" footer="0.23622047244094491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2"/>
  <sheetViews>
    <sheetView showZeros="0" view="pageBreakPreview" zoomScaleNormal="100" zoomScaleSheetLayoutView="100" workbookViewId="0"/>
  </sheetViews>
  <sheetFormatPr defaultRowHeight="15.75" x14ac:dyDescent="0.25"/>
  <cols>
    <col min="1" max="1" width="9.140625" style="239"/>
    <col min="2" max="2" width="42.42578125" style="239" customWidth="1"/>
    <col min="3" max="3" width="20.85546875" style="239" customWidth="1"/>
    <col min="4" max="4" width="19.85546875" style="239" customWidth="1"/>
    <col min="5" max="5" width="18" style="239" customWidth="1"/>
    <col min="6" max="16384" width="9.140625" style="239"/>
  </cols>
  <sheetData>
    <row r="1" spans="1:5" x14ac:dyDescent="0.25">
      <c r="A1" s="283"/>
    </row>
    <row r="3" spans="1:5" ht="18.75" x14ac:dyDescent="0.3">
      <c r="A3" s="314" t="s">
        <v>130</v>
      </c>
      <c r="B3" s="315"/>
      <c r="C3" s="315"/>
      <c r="D3" s="315"/>
      <c r="E3" s="315"/>
    </row>
    <row r="6" spans="1:5" ht="17.25" x14ac:dyDescent="0.3">
      <c r="A6" s="279" t="s">
        <v>0</v>
      </c>
    </row>
    <row r="7" spans="1:5" ht="16.5" thickBot="1" x14ac:dyDescent="0.3"/>
    <row r="8" spans="1:5" x14ac:dyDescent="0.25">
      <c r="A8" s="240" t="s">
        <v>5</v>
      </c>
      <c r="B8" s="241"/>
      <c r="C8" s="242" t="s">
        <v>70</v>
      </c>
      <c r="D8" s="242" t="s">
        <v>23</v>
      </c>
      <c r="E8" s="243" t="s">
        <v>6</v>
      </c>
    </row>
    <row r="9" spans="1:5" ht="16.5" thickBot="1" x14ac:dyDescent="0.3">
      <c r="A9" s="244"/>
      <c r="B9" s="245"/>
      <c r="C9" s="246" t="s">
        <v>83</v>
      </c>
      <c r="D9" s="246" t="s">
        <v>83</v>
      </c>
      <c r="E9" s="247" t="s">
        <v>7</v>
      </c>
    </row>
    <row r="10" spans="1:5" x14ac:dyDescent="0.25">
      <c r="A10" s="248" t="s">
        <v>69</v>
      </c>
      <c r="B10" s="249"/>
      <c r="C10" s="250"/>
      <c r="D10" s="250"/>
      <c r="E10" s="251">
        <f>D10-C10</f>
        <v>0</v>
      </c>
    </row>
    <row r="11" spans="1:5" x14ac:dyDescent="0.25">
      <c r="A11" s="252"/>
      <c r="B11" s="253"/>
      <c r="C11" s="254"/>
      <c r="D11" s="254"/>
      <c r="E11" s="255"/>
    </row>
    <row r="12" spans="1:5" x14ac:dyDescent="0.25">
      <c r="A12" s="256" t="s">
        <v>33</v>
      </c>
      <c r="B12" s="257"/>
      <c r="C12" s="258"/>
      <c r="D12" s="258"/>
      <c r="E12" s="259">
        <f>D12-C12</f>
        <v>0</v>
      </c>
    </row>
    <row r="13" spans="1:5" x14ac:dyDescent="0.25">
      <c r="A13" s="252"/>
      <c r="B13" s="253"/>
      <c r="C13" s="254"/>
      <c r="D13" s="254"/>
      <c r="E13" s="255"/>
    </row>
    <row r="14" spans="1:5" x14ac:dyDescent="0.25">
      <c r="A14" s="256" t="s">
        <v>34</v>
      </c>
      <c r="B14" s="257"/>
      <c r="C14" s="260">
        <f>C10-C12</f>
        <v>0</v>
      </c>
      <c r="D14" s="260">
        <f>D10-D12</f>
        <v>0</v>
      </c>
      <c r="E14" s="259">
        <f>D14-C14</f>
        <v>0</v>
      </c>
    </row>
    <row r="15" spans="1:5" x14ac:dyDescent="0.25">
      <c r="A15" s="261" t="s">
        <v>8</v>
      </c>
      <c r="B15" s="262"/>
      <c r="C15" s="263"/>
      <c r="D15" s="263"/>
      <c r="E15" s="259">
        <f>D15-C15</f>
        <v>0</v>
      </c>
    </row>
    <row r="16" spans="1:5" x14ac:dyDescent="0.25">
      <c r="A16" s="264" t="s">
        <v>9</v>
      </c>
      <c r="B16" s="265"/>
      <c r="C16" s="263"/>
      <c r="D16" s="263">
        <v>0</v>
      </c>
      <c r="E16" s="259">
        <f>D16-C16</f>
        <v>0</v>
      </c>
    </row>
    <row r="17" spans="1:5" ht="16.5" thickBot="1" x14ac:dyDescent="0.3">
      <c r="A17" s="264"/>
      <c r="B17" s="265"/>
      <c r="C17" s="263"/>
      <c r="D17" s="263"/>
      <c r="E17" s="266"/>
    </row>
    <row r="18" spans="1:5" x14ac:dyDescent="0.25">
      <c r="A18" s="240" t="s">
        <v>5</v>
      </c>
      <c r="B18" s="241"/>
      <c r="C18" s="242"/>
      <c r="D18" s="242" t="s">
        <v>68</v>
      </c>
      <c r="E18" s="243"/>
    </row>
    <row r="19" spans="1:5" ht="16.5" thickBot="1" x14ac:dyDescent="0.3">
      <c r="A19" s="244"/>
      <c r="B19" s="245"/>
      <c r="C19" s="267"/>
      <c r="D19" s="267" t="s">
        <v>67</v>
      </c>
      <c r="E19" s="247"/>
    </row>
    <row r="20" spans="1:5" x14ac:dyDescent="0.25">
      <c r="A20" s="256" t="s">
        <v>66</v>
      </c>
      <c r="B20" s="257"/>
      <c r="C20" s="268"/>
      <c r="D20" s="269"/>
      <c r="E20" s="270"/>
    </row>
    <row r="21" spans="1:5" x14ac:dyDescent="0.25">
      <c r="A21" s="264"/>
      <c r="B21" s="265"/>
      <c r="C21" s="271"/>
      <c r="D21" s="263"/>
      <c r="E21" s="266"/>
    </row>
    <row r="22" spans="1:5" x14ac:dyDescent="0.25">
      <c r="A22" s="261" t="s">
        <v>65</v>
      </c>
      <c r="B22" s="262"/>
      <c r="C22" s="271"/>
      <c r="D22" s="272">
        <f>D15-D20</f>
        <v>0</v>
      </c>
      <c r="E22" s="273"/>
    </row>
    <row r="23" spans="1:5" ht="16.5" thickBot="1" x14ac:dyDescent="0.3">
      <c r="A23" s="274"/>
      <c r="B23" s="275"/>
      <c r="C23" s="276"/>
      <c r="D23" s="277"/>
      <c r="E23" s="278"/>
    </row>
    <row r="26" spans="1:5" x14ac:dyDescent="0.25">
      <c r="A26" s="1" t="s">
        <v>3</v>
      </c>
    </row>
    <row r="27" spans="1:5" x14ac:dyDescent="0.25">
      <c r="A27" s="1"/>
    </row>
    <row r="28" spans="1:5" x14ac:dyDescent="0.25">
      <c r="A28" s="1" t="s">
        <v>49</v>
      </c>
      <c r="C28" s="1"/>
    </row>
    <row r="29" spans="1:5" x14ac:dyDescent="0.25">
      <c r="A29" s="1"/>
      <c r="C29" s="1"/>
    </row>
    <row r="30" spans="1:5" x14ac:dyDescent="0.25">
      <c r="A30" s="1" t="s">
        <v>50</v>
      </c>
    </row>
    <row r="31" spans="1:5" x14ac:dyDescent="0.25">
      <c r="A31" s="1"/>
    </row>
    <row r="32" spans="1:5" x14ac:dyDescent="0.25">
      <c r="A32" s="280"/>
    </row>
  </sheetData>
  <sheetProtection algorithmName="SHA-512" hashValue="tK8G8PvAFqlyCsnMHBk2KpyltCqoDopPZ0k6FTCRzalFrbl3XtbBD1t0yp0p9HSnMMXXL9I/jr4291yVCrSn6A==" saltValue="GLw0GyrQOMTAahjCTGAYYg==" spinCount="100000" sheet="1" selectLockedCells="1"/>
  <customSheetViews>
    <customSheetView guid="{53EB53BB-0518-45EF-8A7F-67D72C708B59}" zeroValues="0" showRuler="0" topLeftCell="A17">
      <selection activeCell="A22" sqref="A22"/>
      <pageMargins left="0.78740157480314965" right="0.78740157480314965" top="0.98425196850393704" bottom="0.78740157480314965" header="0.51181102362204722" footer="0.51181102362204722"/>
      <printOptions horizontalCentered="1"/>
      <pageSetup paperSize="9" scale="70" orientation="portrait" horizontalDpi="4294967294" verticalDpi="300" r:id="rId1"/>
      <headerFooter alignWithMargins="0">
        <oddHeader>&amp;R&amp;"Times New Roman CE,tučné"&amp;16Vzor č. 4</oddHeader>
      </headerFooter>
    </customSheetView>
  </customSheetViews>
  <mergeCells count="1">
    <mergeCell ref="A3:E3"/>
  </mergeCells>
  <phoneticPr fontId="0" type="noConversion"/>
  <printOptions horizontalCentered="1"/>
  <pageMargins left="0.78740157480314965" right="0.78740157480314965" top="0.98425196850393704" bottom="0.78740157480314965" header="0.51181102362204722" footer="0.51181102362204722"/>
  <pageSetup paperSize="9" scale="79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B28D21A00D0D46B6B7D72D557B7A2E" ma:contentTypeVersion="15" ma:contentTypeDescription="Vytvoří nový dokument" ma:contentTypeScope="" ma:versionID="c16572fd1312f871030bb581b4aeab18">
  <xsd:schema xmlns:xsd="http://www.w3.org/2001/XMLSchema" xmlns:xs="http://www.w3.org/2001/XMLSchema" xmlns:p="http://schemas.microsoft.com/office/2006/metadata/properties" xmlns:ns2="64c94459-a6c5-4cf5-89c0-115a7989494d" xmlns:ns3="68977d8a-4c1b-4ea8-b9e7-a5abed856008" targetNamespace="http://schemas.microsoft.com/office/2006/metadata/properties" ma:root="true" ma:fieldsID="0e8472b8c5b8ae998430f33b2db35dfd" ns2:_="" ns3:_="">
    <xsd:import namespace="64c94459-a6c5-4cf5-89c0-115a7989494d"/>
    <xsd:import namespace="68977d8a-4c1b-4ea8-b9e7-a5abed85600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94459-a6c5-4cf5-89c0-115a798949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02aad992-3633-49d6-bab6-2833da5e6d5f}" ma:internalName="TaxCatchAll" ma:showField="CatchAllData" ma:web="64c94459-a6c5-4cf5-89c0-115a79894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77d8a-4c1b-4ea8-b9e7-a5abed856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590eb72d-ad02-4f84-953f-902ab4317d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4c94459-a6c5-4cf5-89c0-115a7989494d">MMB0-244566411-42295</_dlc_DocId>
    <_dlc_DocIdUrl xmlns="64c94459-a6c5-4cf5-89c0-115a7989494d">
      <Url>https://mmbonline.sharepoint.com/ORGO/_layouts/15/DocIdRedir.aspx?ID=MMB0-244566411-42295</Url>
      <Description>MMB0-244566411-42295</Description>
    </_dlc_DocIdUrl>
    <lcf76f155ced4ddcb4097134ff3c332f xmlns="68977d8a-4c1b-4ea8-b9e7-a5abed856008">
      <Terms xmlns="http://schemas.microsoft.com/office/infopath/2007/PartnerControls"/>
    </lcf76f155ced4ddcb4097134ff3c332f>
    <TaxCatchAll xmlns="64c94459-a6c5-4cf5-89c0-115a7989494d" xsi:nil="true"/>
  </documentManagement>
</p:properties>
</file>

<file path=customXml/itemProps1.xml><?xml version="1.0" encoding="utf-8"?>
<ds:datastoreItem xmlns:ds="http://schemas.openxmlformats.org/officeDocument/2006/customXml" ds:itemID="{A586FD85-66E0-49D3-B155-D1DCECD88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c94459-a6c5-4cf5-89c0-115a7989494d"/>
    <ds:schemaRef ds:uri="68977d8a-4c1b-4ea8-b9e7-a5abed8560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550749-56BF-4B07-8E7C-2EB707C1B08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A72A3D2-9F15-4A77-B57C-659463E55A8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C1835E7-4C05-4B5A-9B5E-1E59907935D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426BFFC-71CC-420B-8AAA-D9BE41637FF9}">
  <ds:schemaRefs>
    <ds:schemaRef ds:uri="http://schemas.microsoft.com/office/2006/metadata/properties"/>
    <ds:schemaRef ds:uri="http://purl.org/dc/elements/1.1/"/>
    <ds:schemaRef ds:uri="64c94459-a6c5-4cf5-89c0-115a7989494d"/>
    <ds:schemaRef ds:uri="68977d8a-4c1b-4ea8-b9e7-a5abed856008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SVR (1)</vt:lpstr>
      <vt:lpstr>NR na následující rok (2)</vt:lpstr>
      <vt:lpstr>Plán fondů (3)</vt:lpstr>
      <vt:lpstr>Úpravy R (4)</vt:lpstr>
      <vt:lpstr>Plnění R (5)</vt:lpstr>
      <vt:lpstr>Rozdělení HV (6)</vt:lpstr>
      <vt:lpstr>'NR na následující rok (2)'!Oblast_tisku</vt:lpstr>
      <vt:lpstr>'Plán fondů (3)'!Oblast_tisku</vt:lpstr>
      <vt:lpstr>'Plnění R (5)'!Oblast_tisku</vt:lpstr>
      <vt:lpstr>'Rozdělení HV (6)'!Oblast_tisku</vt:lpstr>
      <vt:lpstr>'SVR (1)'!Oblast_tisku</vt:lpstr>
      <vt:lpstr>'Úpravy R (4)'!Oblast_tisku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Bauer</dc:creator>
  <cp:lastModifiedBy>Irena Chvátal Janošíková</cp:lastModifiedBy>
  <cp:lastPrinted>2026-06-12T11:35:33Z</cp:lastPrinted>
  <dcterms:created xsi:type="dcterms:W3CDTF">2003-11-05T08:39:17Z</dcterms:created>
  <dcterms:modified xsi:type="dcterms:W3CDTF">2026-07-29T13:16:22Z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MMB0-2019880811-157</vt:lpwstr>
  </property>
  <property fmtid="{D5CDD505-2E9C-101B-9397-08002B2CF9AE}" pid="3" name="_dlc_DocIdItemGuid">
    <vt:lpwstr>6b355eaa-76b1-4be0-bb69-02efaffe3329</vt:lpwstr>
  </property>
  <property fmtid="{D5CDD505-2E9C-101B-9397-08002B2CF9AE}" pid="4" name="_dlc_DocIdUrl">
    <vt:lpwstr>https://mmbonline.sharepoint.com/ORF/rozpocet/_layouts/15/DocIdRedir.aspx?ID=MMB0-2019880811-157, MMB0-2019880811-157</vt:lpwstr>
  </property>
  <property fmtid="{D5CDD505-2E9C-101B-9397-08002B2CF9AE}" pid="5" name="ContentTypeId">
    <vt:lpwstr>0x01010006B28D21A00D0D46B6B7D72D557B7A2E</vt:lpwstr>
  </property>
  <property fmtid="{D5CDD505-2E9C-101B-9397-08002B2CF9AE}" pid="6" name="MediaServiceImageTags">
    <vt:lpwstr/>
  </property>
</Properties>
</file>